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gen\Homepage\Product\Bioscience4\CalBioreagents\"/>
    </mc:Choice>
  </mc:AlternateContent>
  <xr:revisionPtr revIDLastSave="0" documentId="13_ncr:1_{DD36BC77-0225-4F77-8124-99E8A1223ECE}" xr6:coauthVersionLast="47" xr6:coauthVersionMax="47" xr10:uidLastSave="{00000000-0000-0000-0000-000000000000}"/>
  <bookViews>
    <workbookView xWindow="3840" yWindow="2136" windowWidth="23892" windowHeight="15144" xr2:uid="{00000000-000D-0000-FFFF-FFFF00000000}"/>
  </bookViews>
  <sheets>
    <sheet name="Monoclonal_Antibody" sheetId="2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4" i="2" l="1"/>
  <c r="H281" i="2"/>
  <c r="H280" i="2"/>
  <c r="H278" i="2"/>
  <c r="H277" i="2"/>
  <c r="H275" i="2"/>
  <c r="H274" i="2"/>
  <c r="H272" i="2"/>
  <c r="H271" i="2"/>
  <c r="H269" i="2"/>
  <c r="H268" i="2"/>
  <c r="H266" i="2"/>
  <c r="H265" i="2"/>
  <c r="H93" i="2"/>
  <c r="H9" i="2" l="1"/>
  <c r="H34" i="2"/>
  <c r="H35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4" i="2"/>
  <c r="H65" i="2"/>
  <c r="H66" i="2"/>
  <c r="H67" i="2"/>
  <c r="H68" i="2"/>
  <c r="H69" i="2"/>
  <c r="H71" i="2"/>
  <c r="H72" i="2"/>
  <c r="H73" i="2"/>
  <c r="H74" i="2"/>
  <c r="H75" i="2"/>
  <c r="H76" i="2"/>
  <c r="H77" i="2"/>
  <c r="H78" i="2"/>
  <c r="H79" i="2"/>
  <c r="H80" i="2"/>
  <c r="H81" i="2"/>
  <c r="H83" i="2"/>
  <c r="H84" i="2"/>
  <c r="H85" i="2"/>
  <c r="H87" i="2"/>
  <c r="H88" i="2"/>
  <c r="H89" i="2"/>
  <c r="H90" i="2"/>
  <c r="H91" i="2"/>
  <c r="H92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7" i="2"/>
  <c r="H178" i="2"/>
  <c r="H179" i="2"/>
  <c r="H180" i="2"/>
  <c r="H181" i="2"/>
  <c r="H182" i="2"/>
  <c r="H183" i="2"/>
  <c r="H184" i="2"/>
  <c r="H185" i="2"/>
  <c r="H187" i="2"/>
  <c r="H188" i="2"/>
  <c r="H189" i="2"/>
  <c r="H195" i="2"/>
  <c r="H196" i="2"/>
  <c r="H197" i="2"/>
  <c r="H198" i="2"/>
  <c r="H201" i="2"/>
  <c r="H202" i="2"/>
  <c r="H203" i="2"/>
  <c r="H204" i="2"/>
  <c r="H205" i="2"/>
  <c r="H209" i="2"/>
  <c r="H210" i="2"/>
  <c r="H211" i="2"/>
  <c r="H212" i="2"/>
  <c r="H214" i="2"/>
  <c r="H215" i="2"/>
  <c r="H216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8" i="2"/>
  <c r="H249" i="2"/>
  <c r="H250" i="2"/>
  <c r="H251" i="2"/>
  <c r="H252" i="2"/>
  <c r="H253" i="2"/>
  <c r="H254" i="2"/>
  <c r="H255" i="2"/>
  <c r="H256" i="2"/>
  <c r="H257" i="2"/>
  <c r="H264" i="2"/>
  <c r="H267" i="2"/>
  <c r="H270" i="2"/>
  <c r="H273" i="2"/>
  <c r="H276" i="2"/>
  <c r="H279" i="2"/>
  <c r="H282" i="2"/>
  <c r="H285" i="2"/>
  <c r="H286" i="2"/>
  <c r="H287" i="2"/>
  <c r="H288" i="2"/>
  <c r="H289" i="2"/>
  <c r="H291" i="2"/>
  <c r="H292" i="2"/>
  <c r="H293" i="2"/>
  <c r="H294" i="2"/>
  <c r="H295" i="2"/>
  <c r="H296" i="2"/>
  <c r="H297" i="2"/>
  <c r="H298" i="2"/>
  <c r="H299" i="2"/>
  <c r="H301" i="2"/>
  <c r="H302" i="2"/>
  <c r="H303" i="2"/>
  <c r="H304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5" i="2"/>
  <c r="H328" i="2"/>
  <c r="H329" i="2"/>
  <c r="H330" i="2"/>
  <c r="H331" i="2"/>
  <c r="H332" i="2"/>
  <c r="H333" i="2"/>
  <c r="H338" i="2"/>
  <c r="H339" i="2"/>
  <c r="H340" i="2"/>
  <c r="H341" i="2"/>
  <c r="H343" i="2"/>
  <c r="H344" i="2"/>
  <c r="H346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2" i="2"/>
  <c r="H363" i="2"/>
  <c r="H364" i="2"/>
  <c r="H365" i="2"/>
  <c r="H366" i="2"/>
  <c r="H367" i="2"/>
  <c r="H368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9" i="2"/>
  <c r="H440" i="2"/>
  <c r="H441" i="2"/>
  <c r="H442" i="2"/>
  <c r="H443" i="2"/>
  <c r="H444" i="2"/>
  <c r="H445" i="2"/>
  <c r="H446" i="2"/>
  <c r="H447" i="2"/>
  <c r="H448" i="2"/>
  <c r="H450" i="2"/>
  <c r="H451" i="2"/>
  <c r="H452" i="2"/>
  <c r="H453" i="2"/>
  <c r="H454" i="2"/>
  <c r="H455" i="2"/>
  <c r="H456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9" i="2"/>
  <c r="H490" i="2"/>
  <c r="H501" i="2"/>
  <c r="H502" i="2"/>
  <c r="H503" i="2"/>
  <c r="H504" i="2"/>
  <c r="H505" i="2"/>
  <c r="H506" i="2"/>
  <c r="H510" i="2"/>
  <c r="H511" i="2"/>
  <c r="H512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5" i="2"/>
  <c r="H556" i="2"/>
  <c r="H557" i="2"/>
  <c r="H558" i="2"/>
  <c r="H559" i="2"/>
  <c r="H560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9" i="2"/>
  <c r="H590" i="2"/>
  <c r="H28" i="2"/>
  <c r="H29" i="2"/>
  <c r="H30" i="2"/>
  <c r="H31" i="2"/>
  <c r="H32" i="2"/>
  <c r="H33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</calcChain>
</file>

<file path=xl/sharedStrings.xml><?xml version="1.0" encoding="utf-8"?>
<sst xmlns="http://schemas.openxmlformats.org/spreadsheetml/2006/main" count="3014" uniqueCount="1287">
  <si>
    <t>ホスト</t>
    <phoneticPr fontId="2"/>
  </si>
  <si>
    <t>Rabbit</t>
  </si>
  <si>
    <t>Mouse</t>
  </si>
  <si>
    <t>Rat</t>
  </si>
  <si>
    <t>データシートリンク</t>
  </si>
  <si>
    <t>税別価格</t>
    <rPh sb="0" eb="2">
      <t>ゼイベツ</t>
    </rPh>
    <rPh sb="2" eb="4">
      <t>カカク</t>
    </rPh>
    <phoneticPr fontId="2"/>
  </si>
  <si>
    <t>品番</t>
    <rPh sb="0" eb="2">
      <t>ヒンバン</t>
    </rPh>
    <phoneticPr fontId="2"/>
  </si>
  <si>
    <t>品名</t>
    <rPh sb="0" eb="2">
      <t>ヒンメイ</t>
    </rPh>
    <phoneticPr fontId="2"/>
  </si>
  <si>
    <t>容量</t>
    <rPh sb="0" eb="2">
      <t>ヨウリョウ</t>
    </rPh>
    <phoneticPr fontId="2"/>
  </si>
  <si>
    <t>日本代理店：フィルジェン株式会社</t>
    <phoneticPr fontId="2"/>
  </si>
  <si>
    <t>CalBioreagents社　モノクローナル抗体</t>
    <rPh sb="23" eb="25">
      <t>コウタイ</t>
    </rPh>
    <phoneticPr fontId="3"/>
  </si>
  <si>
    <t>M971</t>
  </si>
  <si>
    <t>M972</t>
  </si>
  <si>
    <t>M435</t>
  </si>
  <si>
    <t>M251</t>
  </si>
  <si>
    <t>M252</t>
  </si>
  <si>
    <t>M253</t>
  </si>
  <si>
    <t>M422</t>
  </si>
  <si>
    <t>M692</t>
  </si>
  <si>
    <t>M693</t>
  </si>
  <si>
    <t>M116</t>
  </si>
  <si>
    <t>M359</t>
  </si>
  <si>
    <t>M360</t>
  </si>
  <si>
    <t>M432</t>
  </si>
  <si>
    <t>M436</t>
  </si>
  <si>
    <t>M881</t>
  </si>
  <si>
    <t>M882</t>
  </si>
  <si>
    <t>M883</t>
  </si>
  <si>
    <t>M264</t>
  </si>
  <si>
    <t>M327</t>
  </si>
  <si>
    <t>M614</t>
  </si>
  <si>
    <t>M191</t>
  </si>
  <si>
    <t>M671</t>
  </si>
  <si>
    <t>M887</t>
  </si>
  <si>
    <t>M984</t>
  </si>
  <si>
    <t>M210</t>
  </si>
  <si>
    <t>M596</t>
  </si>
  <si>
    <t>M916</t>
  </si>
  <si>
    <t>M670</t>
  </si>
  <si>
    <t>M492</t>
  </si>
  <si>
    <t>M310</t>
  </si>
  <si>
    <t>M433</t>
  </si>
  <si>
    <t>M720</t>
  </si>
  <si>
    <t>M805</t>
  </si>
  <si>
    <t>M806</t>
  </si>
  <si>
    <t>M807</t>
  </si>
  <si>
    <t>M183</t>
  </si>
  <si>
    <t>M184</t>
  </si>
  <si>
    <t>M185</t>
  </si>
  <si>
    <t>M410</t>
  </si>
  <si>
    <t>M698</t>
  </si>
  <si>
    <t>M699</t>
  </si>
  <si>
    <t>M383</t>
  </si>
  <si>
    <t>M384</t>
  </si>
  <si>
    <t>M637</t>
  </si>
  <si>
    <t>M638</t>
  </si>
  <si>
    <t>M622</t>
  </si>
  <si>
    <t>M635</t>
  </si>
  <si>
    <t>M636</t>
  </si>
  <si>
    <t>M652</t>
  </si>
  <si>
    <t>M653</t>
  </si>
  <si>
    <t>M654</t>
  </si>
  <si>
    <t>M299</t>
  </si>
  <si>
    <t>M933</t>
  </si>
  <si>
    <t>M934</t>
  </si>
  <si>
    <t>M935</t>
  </si>
  <si>
    <t>M205</t>
  </si>
  <si>
    <t>M206</t>
  </si>
  <si>
    <t>M207</t>
  </si>
  <si>
    <t>M208</t>
  </si>
  <si>
    <t>M700</t>
  </si>
  <si>
    <t>M701</t>
  </si>
  <si>
    <t>M938</t>
  </si>
  <si>
    <t>M824</t>
  </si>
  <si>
    <t>M825</t>
  </si>
  <si>
    <t>M826</t>
  </si>
  <si>
    <t>M242</t>
  </si>
  <si>
    <t>M243</t>
  </si>
  <si>
    <t>M244</t>
  </si>
  <si>
    <t>M411</t>
  </si>
  <si>
    <t>M605</t>
  </si>
  <si>
    <t>M713</t>
  </si>
  <si>
    <t>M714</t>
  </si>
  <si>
    <t>M981</t>
  </si>
  <si>
    <t>M337</t>
  </si>
  <si>
    <t>M338</t>
  </si>
  <si>
    <t>M339</t>
  </si>
  <si>
    <t>M450</t>
  </si>
  <si>
    <t>M451</t>
  </si>
  <si>
    <t>M626</t>
  </si>
  <si>
    <t>M745</t>
  </si>
  <si>
    <t>M746</t>
  </si>
  <si>
    <t>M747</t>
  </si>
  <si>
    <t>M765</t>
  </si>
  <si>
    <t>M811</t>
  </si>
  <si>
    <t>M426</t>
  </si>
  <si>
    <t>M427</t>
  </si>
  <si>
    <t>M495</t>
  </si>
  <si>
    <t>M496</t>
  </si>
  <si>
    <t>M716</t>
  </si>
  <si>
    <t>M717</t>
  </si>
  <si>
    <t>M718</t>
  </si>
  <si>
    <t>M179</t>
  </si>
  <si>
    <t>M180</t>
  </si>
  <si>
    <t>M181</t>
  </si>
  <si>
    <t>M182</t>
  </si>
  <si>
    <t>M234</t>
  </si>
  <si>
    <t>M570</t>
  </si>
  <si>
    <t>M007</t>
  </si>
  <si>
    <t>M008</t>
  </si>
  <si>
    <t>M218</t>
  </si>
  <si>
    <t>M219</t>
  </si>
  <si>
    <t>M220</t>
  </si>
  <si>
    <t>M221</t>
  </si>
  <si>
    <t>M222</t>
  </si>
  <si>
    <t>M986</t>
  </si>
  <si>
    <t>M987</t>
  </si>
  <si>
    <t>M901</t>
  </si>
  <si>
    <t>M902</t>
  </si>
  <si>
    <t>M344</t>
  </si>
  <si>
    <t>M414</t>
  </si>
  <si>
    <t>M271</t>
  </si>
  <si>
    <t>M816</t>
  </si>
  <si>
    <t>M817</t>
  </si>
  <si>
    <t>M818</t>
  </si>
  <si>
    <t>M819</t>
  </si>
  <si>
    <t>M353</t>
  </si>
  <si>
    <t>M354</t>
  </si>
  <si>
    <t>M009</t>
  </si>
  <si>
    <t>M010</t>
  </si>
  <si>
    <t>M355</t>
  </si>
  <si>
    <t>M356</t>
  </si>
  <si>
    <t>M538</t>
  </si>
  <si>
    <t>M539</t>
  </si>
  <si>
    <t>M773</t>
  </si>
  <si>
    <t>M774</t>
  </si>
  <si>
    <t>M012</t>
  </si>
  <si>
    <t>M018</t>
  </si>
  <si>
    <t>M019</t>
  </si>
  <si>
    <t>M564</t>
  </si>
  <si>
    <t>M557</t>
  </si>
  <si>
    <t>M558</t>
  </si>
  <si>
    <t>M559</t>
  </si>
  <si>
    <t>M560</t>
  </si>
  <si>
    <t>M561</t>
  </si>
  <si>
    <t>M572</t>
  </si>
  <si>
    <t>M573</t>
  </si>
  <si>
    <t>M574</t>
  </si>
  <si>
    <t>M575</t>
  </si>
  <si>
    <t>M731</t>
  </si>
  <si>
    <t>M949</t>
  </si>
  <si>
    <t>M672</t>
  </si>
  <si>
    <t>M673</t>
  </si>
  <si>
    <t>M674</t>
  </si>
  <si>
    <t>M551</t>
  </si>
  <si>
    <t>M552</t>
  </si>
  <si>
    <t>M921</t>
  </si>
  <si>
    <t>M922</t>
  </si>
  <si>
    <t>M323</t>
  </si>
  <si>
    <t>M025</t>
  </si>
  <si>
    <t>M232</t>
  </si>
  <si>
    <t>M917</t>
  </si>
  <si>
    <t>M026</t>
  </si>
  <si>
    <t>M029</t>
  </si>
  <si>
    <t>M030</t>
  </si>
  <si>
    <t>M032</t>
  </si>
  <si>
    <t>M021</t>
  </si>
  <si>
    <t>M022</t>
  </si>
  <si>
    <t>M460</t>
  </si>
  <si>
    <t>M461</t>
  </si>
  <si>
    <t>M462</t>
  </si>
  <si>
    <t>M463</t>
  </si>
  <si>
    <t>M464</t>
  </si>
  <si>
    <t>M867</t>
  </si>
  <si>
    <t>M897</t>
  </si>
  <si>
    <t>M493</t>
  </si>
  <si>
    <t>M1015</t>
  </si>
  <si>
    <t>M1016</t>
  </si>
  <si>
    <t xml:space="preserve">M899 </t>
  </si>
  <si>
    <t>M900</t>
  </si>
  <si>
    <t>M452</t>
  </si>
  <si>
    <t>M453</t>
  </si>
  <si>
    <t>M804</t>
  </si>
  <si>
    <t>M571</t>
  </si>
  <si>
    <t>M721</t>
  </si>
  <si>
    <t>M722</t>
  </si>
  <si>
    <t>M723</t>
  </si>
  <si>
    <t>M970</t>
  </si>
  <si>
    <t>M641</t>
  </si>
  <si>
    <t>M642</t>
  </si>
  <si>
    <t>M335</t>
  </si>
  <si>
    <t>M889</t>
  </si>
  <si>
    <t>M909</t>
  </si>
  <si>
    <t>M910</t>
  </si>
  <si>
    <t>M911</t>
  </si>
  <si>
    <t>M912</t>
  </si>
  <si>
    <t>M033</t>
  </si>
  <si>
    <t>M034</t>
  </si>
  <si>
    <t>M036</t>
  </si>
  <si>
    <t>M037</t>
  </si>
  <si>
    <t>M667</t>
  </si>
  <si>
    <t>M669</t>
  </si>
  <si>
    <t>M936</t>
  </si>
  <si>
    <t>M412</t>
  </si>
  <si>
    <t>M413</t>
  </si>
  <si>
    <t>M643</t>
  </si>
  <si>
    <t>M644</t>
  </si>
  <si>
    <t>M645</t>
  </si>
  <si>
    <t>M132</t>
  </si>
  <si>
    <t>M133</t>
  </si>
  <si>
    <t>M124</t>
  </si>
  <si>
    <t>M125</t>
  </si>
  <si>
    <t>M274</t>
  </si>
  <si>
    <t>M500</t>
  </si>
  <si>
    <t>M501</t>
  </si>
  <si>
    <t>M502</t>
  </si>
  <si>
    <t>M646</t>
  </si>
  <si>
    <t>M647</t>
  </si>
  <si>
    <t>M890</t>
  </si>
  <si>
    <t>M892</t>
  </si>
  <si>
    <t>M367</t>
  </si>
  <si>
    <t>M504</t>
  </si>
  <si>
    <t>M332</t>
  </si>
  <si>
    <t>M333</t>
  </si>
  <si>
    <t>M365</t>
  </si>
  <si>
    <t>M505</t>
  </si>
  <si>
    <t>M491</t>
  </si>
  <si>
    <t>M366</t>
  </si>
  <si>
    <t>M038</t>
  </si>
  <si>
    <t>M039</t>
  </si>
  <si>
    <t>M041</t>
  </si>
  <si>
    <t>M042</t>
  </si>
  <si>
    <t>M043</t>
  </si>
  <si>
    <t>M044</t>
  </si>
  <si>
    <t>M428</t>
  </si>
  <si>
    <t>M429</t>
  </si>
  <si>
    <t>M545</t>
  </si>
  <si>
    <t>M546</t>
  </si>
  <si>
    <t>M549</t>
  </si>
  <si>
    <t>M550</t>
  </si>
  <si>
    <t>M349</t>
  </si>
  <si>
    <t>M350</t>
  </si>
  <si>
    <t>M466</t>
  </si>
  <si>
    <t>M361</t>
  </si>
  <si>
    <t>M362</t>
  </si>
  <si>
    <t>M868</t>
  </si>
  <si>
    <t>M869</t>
  </si>
  <si>
    <t>M048</t>
  </si>
  <si>
    <t>M050</t>
  </si>
  <si>
    <t>M049</t>
  </si>
  <si>
    <t>M051</t>
  </si>
  <si>
    <t>M052</t>
  </si>
  <si>
    <t>M053</t>
  </si>
  <si>
    <t>M057</t>
  </si>
  <si>
    <t>M055</t>
  </si>
  <si>
    <t>M056</t>
  </si>
  <si>
    <t>M054</t>
  </si>
  <si>
    <t>M906</t>
  </si>
  <si>
    <t>M907</t>
  </si>
  <si>
    <t>M908</t>
  </si>
  <si>
    <t>M088</t>
  </si>
  <si>
    <t>M089</t>
  </si>
  <si>
    <t>M090</t>
  </si>
  <si>
    <t>M085</t>
  </si>
  <si>
    <t>M086</t>
  </si>
  <si>
    <t>M087</t>
  </si>
  <si>
    <t>M082</t>
  </si>
  <si>
    <t>M083</t>
  </si>
  <si>
    <t>M084</t>
  </si>
  <si>
    <t>M213</t>
  </si>
  <si>
    <t>M214</t>
  </si>
  <si>
    <t>M215</t>
  </si>
  <si>
    <t>M097</t>
  </si>
  <si>
    <t>M098</t>
  </si>
  <si>
    <t>M099</t>
  </si>
  <si>
    <t>M100</t>
  </si>
  <si>
    <t>M101</t>
  </si>
  <si>
    <t>M102</t>
  </si>
  <si>
    <t>M094</t>
  </si>
  <si>
    <t>M095</t>
  </si>
  <si>
    <t>M096</t>
  </si>
  <si>
    <t>M106</t>
  </si>
  <si>
    <t>M107</t>
  </si>
  <si>
    <t>M108</t>
  </si>
  <si>
    <t>M256</t>
  </si>
  <si>
    <t>M347</t>
  </si>
  <si>
    <t>M348</t>
  </si>
  <si>
    <t>M282</t>
  </si>
  <si>
    <t>M511</t>
  </si>
  <si>
    <t>M888</t>
  </si>
  <si>
    <t>M512</t>
  </si>
  <si>
    <t>M058</t>
  </si>
  <si>
    <t>M059</t>
  </si>
  <si>
    <t>M060</t>
  </si>
  <si>
    <t>M061</t>
  </si>
  <si>
    <t>M063</t>
  </si>
  <si>
    <t>M064</t>
  </si>
  <si>
    <t>M065</t>
  </si>
  <si>
    <t>M067</t>
  </si>
  <si>
    <t>M368</t>
  </si>
  <si>
    <t>M677</t>
  </si>
  <si>
    <t>M678</t>
  </si>
  <si>
    <t>M679</t>
  </si>
  <si>
    <t>M680</t>
  </si>
  <si>
    <t>M840</t>
  </si>
  <si>
    <t>M841</t>
  </si>
  <si>
    <t>M842</t>
  </si>
  <si>
    <t>M843</t>
  </si>
  <si>
    <t>M844</t>
  </si>
  <si>
    <t>M845</t>
  </si>
  <si>
    <t>M846</t>
  </si>
  <si>
    <t>M569</t>
  </si>
  <si>
    <t>M648</t>
  </si>
  <si>
    <t>M649</t>
  </si>
  <si>
    <t>M650</t>
  </si>
  <si>
    <t>M651</t>
  </si>
  <si>
    <t>M387</t>
  </si>
  <si>
    <t>M576</t>
  </si>
  <si>
    <t>M577</t>
  </si>
  <si>
    <t>M967</t>
  </si>
  <si>
    <t>M968</t>
  </si>
  <si>
    <t>M969</t>
  </si>
  <si>
    <t>M943</t>
  </si>
  <si>
    <t>M944</t>
  </si>
  <si>
    <t>M945</t>
  </si>
  <si>
    <t>M946</t>
  </si>
  <si>
    <t xml:space="preserve">M891 </t>
  </si>
  <si>
    <t>M142</t>
  </si>
  <si>
    <t>M143</t>
  </si>
  <si>
    <t>M518</t>
  </si>
  <si>
    <t>M519</t>
  </si>
  <si>
    <t>M520</t>
  </si>
  <si>
    <t>M521</t>
  </si>
  <si>
    <t>M893</t>
  </si>
  <si>
    <t>M894</t>
  </si>
  <si>
    <t>M895</t>
  </si>
  <si>
    <t>M937</t>
  </si>
  <si>
    <t>M950</t>
  </si>
  <si>
    <t>M951</t>
  </si>
  <si>
    <t>M952</t>
  </si>
  <si>
    <t>M953</t>
  </si>
  <si>
    <t>M1005</t>
  </si>
  <si>
    <t>M312</t>
  </si>
  <si>
    <t>M430</t>
  </si>
  <si>
    <t>M1040</t>
  </si>
  <si>
    <t>M467</t>
  </si>
  <si>
    <t>M918</t>
  </si>
  <si>
    <t>M919</t>
  </si>
  <si>
    <t>M199</t>
  </si>
  <si>
    <t>M263</t>
  </si>
  <si>
    <t>M431</t>
  </si>
  <si>
    <t>M620</t>
  </si>
  <si>
    <t>M625</t>
  </si>
  <si>
    <t>M634</t>
  </si>
  <si>
    <t>M249</t>
  </si>
  <si>
    <t>M250</t>
  </si>
  <si>
    <t>M440</t>
  </si>
  <si>
    <t>M615</t>
  </si>
  <si>
    <t>M616</t>
  </si>
  <si>
    <t>M715</t>
  </si>
  <si>
    <t>M999</t>
  </si>
  <si>
    <t>M261</t>
  </si>
  <si>
    <t>M597</t>
  </si>
  <si>
    <t>M598</t>
  </si>
  <si>
    <t>M599</t>
  </si>
  <si>
    <t>M600</t>
  </si>
  <si>
    <t>M601</t>
  </si>
  <si>
    <t>M602</t>
  </si>
  <si>
    <t>M1023</t>
  </si>
  <si>
    <t>M340</t>
  </si>
  <si>
    <t>M341</t>
  </si>
  <si>
    <t>M472</t>
  </si>
  <si>
    <t>M864</t>
  </si>
  <si>
    <t>M865</t>
  </si>
  <si>
    <t>M866</t>
  </si>
  <si>
    <t>M283</t>
  </si>
  <si>
    <t>M284</t>
  </si>
  <si>
    <t>M684</t>
  </si>
  <si>
    <t>M685</t>
  </si>
  <si>
    <t>M686</t>
  </si>
  <si>
    <t>M687</t>
  </si>
  <si>
    <t>M235</t>
  </si>
  <si>
    <t>M236</t>
  </si>
  <si>
    <t>M237</t>
  </si>
  <si>
    <t>M688</t>
  </si>
  <si>
    <t>M689</t>
  </si>
  <si>
    <t>M690</t>
  </si>
  <si>
    <t>M691</t>
  </si>
  <si>
    <t>M754</t>
  </si>
  <si>
    <t>M755</t>
  </si>
  <si>
    <t>M923</t>
  </si>
  <si>
    <t>M924</t>
  </si>
  <si>
    <t>M925</t>
  </si>
  <si>
    <t>M926</t>
  </si>
  <si>
    <t>M927</t>
  </si>
  <si>
    <t>M928</t>
  </si>
  <si>
    <t>M929</t>
  </si>
  <si>
    <t>M930</t>
  </si>
  <si>
    <t>M330</t>
  </si>
  <si>
    <t>M331</t>
  </si>
  <si>
    <t>M627</t>
  </si>
  <si>
    <t>M628</t>
  </si>
  <si>
    <t>M629</t>
  </si>
  <si>
    <t>M630</t>
  </si>
  <si>
    <t>M631</t>
  </si>
  <si>
    <t>M632</t>
  </si>
  <si>
    <t>M633</t>
  </si>
  <si>
    <t>M543</t>
  </si>
  <si>
    <t>M779</t>
  </si>
  <si>
    <t>M780</t>
  </si>
  <si>
    <t>M314</t>
  </si>
  <si>
    <t>M329</t>
  </si>
  <si>
    <t>M681</t>
  </si>
  <si>
    <t>M682</t>
  </si>
  <si>
    <t>M201</t>
  </si>
  <si>
    <t>M619</t>
  </si>
  <si>
    <t>M856</t>
  </si>
  <si>
    <t>M857</t>
  </si>
  <si>
    <t>M858</t>
  </si>
  <si>
    <t>M705</t>
  </si>
  <si>
    <t>M998</t>
  </si>
  <si>
    <t>M302</t>
  </si>
  <si>
    <t>M303</t>
  </si>
  <si>
    <t>M482</t>
  </si>
  <si>
    <t>M300</t>
  </si>
  <si>
    <t>M301</t>
  </si>
  <si>
    <t>M568</t>
  </si>
  <si>
    <t>M954</t>
  </si>
  <si>
    <t>M955</t>
  </si>
  <si>
    <t>M956</t>
  </si>
  <si>
    <t>M957</t>
  </si>
  <si>
    <t>M675</t>
  </si>
  <si>
    <t>M676</t>
  </si>
  <si>
    <t>M342</t>
  </si>
  <si>
    <t>M370</t>
  </si>
  <si>
    <t>M159</t>
  </si>
  <si>
    <t>M160</t>
  </si>
  <si>
    <t>M386</t>
  </si>
  <si>
    <t>M315</t>
  </si>
  <si>
    <t>M421</t>
  </si>
  <si>
    <t>M481</t>
  </si>
  <si>
    <t>M742</t>
  </si>
  <si>
    <t>M743</t>
  </si>
  <si>
    <t>M744</t>
  </si>
  <si>
    <t>M749</t>
  </si>
  <si>
    <t>M163</t>
  </si>
  <si>
    <t>M164</t>
  </si>
  <si>
    <t>M165</t>
  </si>
  <si>
    <t>M166</t>
  </si>
  <si>
    <t>M167</t>
  </si>
  <si>
    <t>M357</t>
  </si>
  <si>
    <t>M358</t>
  </si>
  <si>
    <t>M409</t>
  </si>
  <si>
    <t>M702</t>
  </si>
  <si>
    <t>M115</t>
  </si>
  <si>
    <t>M070</t>
  </si>
  <si>
    <t>M072</t>
  </si>
  <si>
    <t>M073</t>
  </si>
  <si>
    <t>M975</t>
  </si>
  <si>
    <t>M976</t>
  </si>
  <si>
    <t>M977</t>
  </si>
  <si>
    <t>M978</t>
  </si>
  <si>
    <t>M979</t>
  </si>
  <si>
    <t>M980</t>
  </si>
  <si>
    <t>M225</t>
  </si>
  <si>
    <t>M226</t>
  </si>
  <si>
    <t>M227</t>
  </si>
  <si>
    <t>M228</t>
  </si>
  <si>
    <t>M254</t>
  </si>
  <si>
    <t>M255</t>
  </si>
  <si>
    <t>M791</t>
  </si>
  <si>
    <t>M792</t>
  </si>
  <si>
    <t>M522</t>
  </si>
  <si>
    <t>M523</t>
  </si>
  <si>
    <t>M524</t>
  </si>
  <si>
    <t>M525</t>
  </si>
  <si>
    <t>M371</t>
  </si>
  <si>
    <t>M372</t>
  </si>
  <si>
    <t>M373</t>
  </si>
  <si>
    <t>M374</t>
  </si>
  <si>
    <t>M437</t>
  </si>
  <si>
    <t>M438</t>
  </si>
  <si>
    <t>M439</t>
  </si>
  <si>
    <t>M739</t>
  </si>
  <si>
    <t>M513</t>
  </si>
  <si>
    <t>M514</t>
  </si>
  <si>
    <t>M993</t>
  </si>
  <si>
    <t>M994</t>
  </si>
  <si>
    <t>M995</t>
  </si>
  <si>
    <t>M996</t>
  </si>
  <si>
    <t>M997</t>
  </si>
  <si>
    <t>M1000</t>
  </si>
  <si>
    <t>M1001</t>
  </si>
  <si>
    <t>M1002</t>
  </si>
  <si>
    <t>M1003</t>
  </si>
  <si>
    <t>M1004</t>
  </si>
  <si>
    <t>M170</t>
  </si>
  <si>
    <t>M334</t>
  </si>
  <si>
    <t>M171</t>
  </si>
  <si>
    <t>M172</t>
  </si>
  <si>
    <t>M448</t>
  </si>
  <si>
    <t>M343</t>
  </si>
  <si>
    <t>M1020</t>
  </si>
  <si>
    <t>M1022</t>
  </si>
  <si>
    <t>M203</t>
  </si>
  <si>
    <t>M385</t>
  </si>
  <si>
    <t>M469</t>
  </si>
  <si>
    <t>M1019</t>
  </si>
  <si>
    <t>M948</t>
  </si>
  <si>
    <t>M834</t>
  </si>
  <si>
    <t>M835</t>
  </si>
  <si>
    <t>M836</t>
  </si>
  <si>
    <t>M837</t>
  </si>
  <si>
    <t>M838</t>
  </si>
  <si>
    <t>M839</t>
  </si>
  <si>
    <t>M526</t>
  </si>
  <si>
    <t>M527</t>
  </si>
  <si>
    <t>M528</t>
  </si>
  <si>
    <t>M529</t>
  </si>
  <si>
    <t>M665</t>
  </si>
  <si>
    <t>M351</t>
  </si>
  <si>
    <t>M352</t>
  </si>
  <si>
    <t>M229</t>
  </si>
  <si>
    <t>M498</t>
  </si>
  <si>
    <t>M499</t>
  </si>
  <si>
    <t>M078</t>
  </si>
  <si>
    <t>M507</t>
  </si>
  <si>
    <t>M509</t>
  </si>
  <si>
    <t>M510</t>
  </si>
  <si>
    <t>M732</t>
  </si>
  <si>
    <t>M733</t>
  </si>
  <si>
    <t>M778</t>
  </si>
  <si>
    <t>M425</t>
  </si>
  <si>
    <t>M611</t>
  </si>
  <si>
    <t>M613</t>
  </si>
  <si>
    <t>M259</t>
  </si>
  <si>
    <t>M423</t>
  </si>
  <si>
    <t>M424</t>
  </si>
  <si>
    <t>M533</t>
  </si>
  <si>
    <t>M173</t>
  </si>
  <si>
    <t>M174</t>
  </si>
  <si>
    <t>M175</t>
  </si>
  <si>
    <t>M176</t>
  </si>
  <si>
    <t>M562</t>
  </si>
  <si>
    <t>M563</t>
  </si>
  <si>
    <t>M802</t>
  </si>
  <si>
    <t>M803</t>
  </si>
  <si>
    <t>M859</t>
  </si>
  <si>
    <t>M860</t>
  </si>
  <si>
    <t>M862</t>
  </si>
  <si>
    <t>M863</t>
  </si>
  <si>
    <t>M939</t>
  </si>
  <si>
    <t>M940</t>
  </si>
  <si>
    <t>M941</t>
  </si>
  <si>
    <t>M942</t>
  </si>
  <si>
    <t xml:space="preserve">M1014 </t>
  </si>
  <si>
    <t>M081</t>
  </si>
  <si>
    <t>M740</t>
  </si>
  <si>
    <t>M741</t>
  </si>
  <si>
    <t>M748</t>
  </si>
  <si>
    <t>M982</t>
  </si>
  <si>
    <t>M983</t>
  </si>
  <si>
    <t>M827</t>
  </si>
  <si>
    <t>M828</t>
  </si>
  <si>
    <t>M829</t>
  </si>
  <si>
    <t>M830</t>
  </si>
  <si>
    <t>M831</t>
  </si>
  <si>
    <t>M832</t>
  </si>
  <si>
    <t>M833</t>
  </si>
  <si>
    <t>M756</t>
  </si>
  <si>
    <t>M757</t>
  </si>
  <si>
    <t>M758</t>
  </si>
  <si>
    <t>M759</t>
  </si>
  <si>
    <t>M760</t>
  </si>
  <si>
    <t>M761</t>
  </si>
  <si>
    <t>M762</t>
  </si>
  <si>
    <t>M763</t>
  </si>
  <si>
    <t>M764</t>
  </si>
  <si>
    <t>M768</t>
  </si>
  <si>
    <t>M963</t>
  </si>
  <si>
    <t>M964</t>
  </si>
  <si>
    <t>M965</t>
  </si>
  <si>
    <t>M966</t>
  </si>
  <si>
    <t>M603</t>
  </si>
  <si>
    <t>M604</t>
  </si>
  <si>
    <t xml:space="preserve"> Acetaminophen</t>
  </si>
  <si>
    <t> ACTH (N-Terminal)</t>
  </si>
  <si>
    <t> Adenovirus</t>
  </si>
  <si>
    <t> AFP </t>
  </si>
  <si>
    <t> AFP</t>
  </si>
  <si>
    <t> Albumin</t>
  </si>
  <si>
    <t> Aldosterone</t>
  </si>
  <si>
    <t> Amphetamine </t>
  </si>
  <si>
    <t> Amphetamine</t>
  </si>
  <si>
    <t> Barbiturate</t>
  </si>
  <si>
    <t> Benzodiazepine</t>
  </si>
  <si>
    <t> Bordetella pertussis</t>
  </si>
  <si>
    <t> Buprenorphine</t>
  </si>
  <si>
    <t> CA 125</t>
  </si>
  <si>
    <t> CA15-3</t>
  </si>
  <si>
    <t> CA19-9</t>
  </si>
  <si>
    <t> CA72-4</t>
  </si>
  <si>
    <t> Caffeine </t>
  </si>
  <si>
    <t xml:space="preserve"> Calprotectin</t>
  </si>
  <si>
    <t> Campylobacter jejeuni</t>
  </si>
  <si>
    <t> Canine Coronavirus</t>
  </si>
  <si>
    <t> Canine Heartworm</t>
  </si>
  <si>
    <t> Canine Parvovirus</t>
  </si>
  <si>
    <t> Carbamazepine</t>
  </si>
  <si>
    <t> CEA</t>
  </si>
  <si>
    <t> Chikungunya Virus</t>
  </si>
  <si>
    <t> Chlamydia trachomatis</t>
  </si>
  <si>
    <t> Cholera toxin</t>
  </si>
  <si>
    <t> CK-MB</t>
  </si>
  <si>
    <t> CK-MM</t>
  </si>
  <si>
    <t> Clonazepam</t>
  </si>
  <si>
    <t> Clostridium difficile A</t>
  </si>
  <si>
    <t> Clostridium difficile B</t>
  </si>
  <si>
    <t> Cortisol-3</t>
  </si>
  <si>
    <t> Cotinine-3</t>
  </si>
  <si>
    <t xml:space="preserve"> C-Peptide</t>
  </si>
  <si>
    <t> CRP</t>
  </si>
  <si>
    <t> Cryptosporidium parvum </t>
  </si>
  <si>
    <t> CYFRA 21-1</t>
  </si>
  <si>
    <t> Cytomegalovirus</t>
  </si>
  <si>
    <t> Dengue Virus</t>
  </si>
  <si>
    <t> D-Dimer</t>
  </si>
  <si>
    <t> EDDP</t>
  </si>
  <si>
    <t> Entamoeba histolytica</t>
  </si>
  <si>
    <t xml:space="preserve"> Enterovirus</t>
  </si>
  <si>
    <t> Epstein Barr Virus</t>
  </si>
  <si>
    <t> Escherichia coli</t>
  </si>
  <si>
    <t> Estrone-3</t>
  </si>
  <si>
    <t> Feline Leukemia Virus</t>
  </si>
  <si>
    <t> Fentanyl</t>
  </si>
  <si>
    <t> Ferritin</t>
  </si>
  <si>
    <t> FSH</t>
  </si>
  <si>
    <t xml:space="preserve"> FSH</t>
  </si>
  <si>
    <t> Giardia lamblia</t>
  </si>
  <si>
    <t> HbA1c</t>
  </si>
  <si>
    <t> HBcAg</t>
  </si>
  <si>
    <t> HBeAg </t>
  </si>
  <si>
    <t> HBsAg</t>
  </si>
  <si>
    <t>hCG alpha</t>
  </si>
  <si>
    <t> hCG alpha</t>
  </si>
  <si>
    <t> hCG beta</t>
  </si>
  <si>
    <t> hCG free beta</t>
  </si>
  <si>
    <t> hCG intact</t>
  </si>
  <si>
    <t> Helicobacter pylori</t>
  </si>
  <si>
    <t> Hemoglobin</t>
  </si>
  <si>
    <t> Hepatitis A Virus</t>
  </si>
  <si>
    <t> HGH</t>
  </si>
  <si>
    <t> HSV  1 &amp; 2</t>
  </si>
  <si>
    <t> HSV 1</t>
  </si>
  <si>
    <t> HSV 2</t>
  </si>
  <si>
    <t xml:space="preserve"> IA-2 </t>
  </si>
  <si>
    <t> Id1</t>
  </si>
  <si>
    <t> Id2</t>
  </si>
  <si>
    <t> Id3</t>
  </si>
  <si>
    <t>Id4</t>
  </si>
  <si>
    <t> IDO</t>
  </si>
  <si>
    <t> IgE</t>
  </si>
  <si>
    <t> IGF-1</t>
  </si>
  <si>
    <t> IgG </t>
  </si>
  <si>
    <t> IgM</t>
  </si>
  <si>
    <t> Influenza A</t>
  </si>
  <si>
    <t> Influenza B</t>
  </si>
  <si>
    <t> Insulin</t>
  </si>
  <si>
    <t> K2</t>
  </si>
  <si>
    <t> Ketamine</t>
  </si>
  <si>
    <t xml:space="preserve"> Kratom</t>
  </si>
  <si>
    <t> LH beta</t>
  </si>
  <si>
    <t> Listeria monocytogenes</t>
  </si>
  <si>
    <t> Listeria monocytogenes.</t>
  </si>
  <si>
    <t> MDMA</t>
  </si>
  <si>
    <t> MDPV</t>
  </si>
  <si>
    <t> Melatonin</t>
  </si>
  <si>
    <t xml:space="preserve">Metapneumovirus </t>
  </si>
  <si>
    <t> Methadone</t>
  </si>
  <si>
    <t> Methamphetamine</t>
  </si>
  <si>
    <t> Morphine</t>
  </si>
  <si>
    <t> MUC1-PEM</t>
  </si>
  <si>
    <t> Mycoplasma hominis</t>
  </si>
  <si>
    <t> Myeloperoxidase</t>
  </si>
  <si>
    <t> Myoglobin</t>
  </si>
  <si>
    <t> NGAL</t>
  </si>
  <si>
    <t xml:space="preserve"> Nicotine</t>
  </si>
  <si>
    <t xml:space="preserve"> Nipah Virus</t>
  </si>
  <si>
    <t> Norovirus G1</t>
  </si>
  <si>
    <t> Norovirus G2</t>
  </si>
  <si>
    <t> NT-proBNP</t>
  </si>
  <si>
    <t> Oxycodone</t>
  </si>
  <si>
    <t> PAPP-A</t>
  </si>
  <si>
    <t> PCP</t>
  </si>
  <si>
    <t xml:space="preserve"> Pinaca</t>
  </si>
  <si>
    <t> Placental Growth Factor</t>
  </si>
  <si>
    <t> Plasmodium falciparum</t>
  </si>
  <si>
    <t> Plasmodium pan species</t>
  </si>
  <si>
    <t> Plasmodium vivax</t>
  </si>
  <si>
    <t> Pregnanediol Glucuronide</t>
  </si>
  <si>
    <t> Progesterone-11</t>
  </si>
  <si>
    <t> Proinsulin</t>
  </si>
  <si>
    <t> Prolactin</t>
  </si>
  <si>
    <t> Propoxyphene</t>
  </si>
  <si>
    <t> PSA</t>
  </si>
  <si>
    <t> PSA Free</t>
  </si>
  <si>
    <t> Rabies Virus</t>
  </si>
  <si>
    <t> Red Blood Cell</t>
  </si>
  <si>
    <t> Respiratory Syncytial Virus</t>
  </si>
  <si>
    <t> Rotavirus </t>
  </si>
  <si>
    <t> Rotavirus</t>
  </si>
  <si>
    <t> Rubella Virus</t>
  </si>
  <si>
    <t> S-100</t>
  </si>
  <si>
    <t> Salmonella LPS</t>
  </si>
  <si>
    <t> Salmonella typhimurium</t>
  </si>
  <si>
    <t> Salmonella paratyphi</t>
  </si>
  <si>
    <t> T3</t>
  </si>
  <si>
    <t> T4</t>
  </si>
  <si>
    <t> Testosterone-3</t>
  </si>
  <si>
    <t> Toxoplasma gondii</t>
  </si>
  <si>
    <t> Tramadol</t>
  </si>
  <si>
    <t> Transferrin</t>
  </si>
  <si>
    <t> Treponema pallidum</t>
  </si>
  <si>
    <t> Trichomonas foetus</t>
  </si>
  <si>
    <t> Trichomonas vaginalis</t>
  </si>
  <si>
    <t> Tricyclics (TCA)</t>
  </si>
  <si>
    <t> Troponin I</t>
  </si>
  <si>
    <t> TSH beta</t>
  </si>
  <si>
    <t xml:space="preserve"> Vancomycin</t>
  </si>
  <si>
    <t> Varicella Zoster</t>
  </si>
  <si>
    <t> Vitamin B12</t>
  </si>
  <si>
    <t xml:space="preserve"> Zika Virus</t>
  </si>
  <si>
    <t> Zolpidem</t>
  </si>
  <si>
    <t>1 mg</t>
  </si>
  <si>
    <t>1 mg </t>
  </si>
  <si>
    <t xml:space="preserve">1mg </t>
  </si>
  <si>
    <t>1mg</t>
  </si>
  <si>
    <t xml:space="preserve">1 mg </t>
  </si>
  <si>
    <t>50 ug</t>
  </si>
  <si>
    <t>100 ug</t>
  </si>
  <si>
    <t>0.1-1mg</t>
  </si>
  <si>
    <t>1 ml</t>
  </si>
  <si>
    <t>-</t>
  </si>
  <si>
    <t>Mouse </t>
  </si>
  <si>
    <t>mouse</t>
  </si>
  <si>
    <t xml:space="preserve">Mouse </t>
  </si>
  <si>
    <t>Monoclonal</t>
  </si>
  <si>
    <t>http://www.calbioreagents.com/images/M206_Campylobacter_jejeuni_monoclonal.pdf</t>
  </si>
  <si>
    <t>http://www.calbioreagents.com/images/M560_Dengue_Virus_Monoclonal.pdf</t>
  </si>
  <si>
    <t>http://www.calbioreagents.com/images/M917_Enterovirus_monoclonal.pdf</t>
  </si>
  <si>
    <t>http://www.calbioreagents.com/images/M030_EBV_monoclonal.pdf</t>
  </si>
  <si>
    <t>http://www.calbioreagents.com/images/M021_E_coli_monoclonal.pdf</t>
  </si>
  <si>
    <t>http://www.calbioreagents.com/images/M049_HSV_monoclonal.pdf</t>
  </si>
  <si>
    <t>http://www.calbioreagents.com/images/M061_Influenza_A_monoclonal.pdf</t>
  </si>
  <si>
    <t>http://www.calbioreagents.com/images/M065_Influenza_B_monoclonal.pdf</t>
  </si>
  <si>
    <t>http://www.calbioreagents.com/images/M864_Mycoplasma_hominis_Monoclonal.pdf</t>
  </si>
  <si>
    <t>http://www.calbioreagents.com/images/M802_TSHbeta_canine_Monoclonal.pdf</t>
  </si>
  <si>
    <t>M1038</t>
  </si>
  <si>
    <t>M793</t>
  </si>
  <si>
    <t>M794</t>
  </si>
  <si>
    <t>M1161</t>
  </si>
  <si>
    <t>M1162</t>
  </si>
  <si>
    <t>M1163</t>
  </si>
  <si>
    <t>M1117</t>
  </si>
  <si>
    <t>M1021</t>
  </si>
  <si>
    <t>M880</t>
  </si>
  <si>
    <t xml:space="preserve"> Amphetamine</t>
  </si>
  <si>
    <t xml:space="preserve"> Benzoylecgonine</t>
  </si>
  <si>
    <t xml:space="preserve"> Canine Distemper Virus</t>
  </si>
  <si>
    <t xml:space="preserve"> Clostridium difficile  B</t>
  </si>
  <si>
    <t xml:space="preserve"> Corticosterone-3</t>
  </si>
  <si>
    <t xml:space="preserve"> DHEA-Sulfate </t>
  </si>
  <si>
    <t xml:space="preserve"> Ebola Virus</t>
  </si>
  <si>
    <t xml:space="preserve"> Estradiol-3 + 6</t>
  </si>
  <si>
    <t xml:space="preserve"> Estrone-3-Sulfate </t>
  </si>
  <si>
    <t xml:space="preserve"> Estrone-3-glucuronide</t>
  </si>
  <si>
    <t xml:space="preserve"> GAD65</t>
  </si>
  <si>
    <t xml:space="preserve"> Haptoglobin</t>
  </si>
  <si>
    <t xml:space="preserve"> Japanese Encephalitis Virus NS1</t>
  </si>
  <si>
    <t xml:space="preserve"> Japanese Encephalitis Virus NS1 </t>
  </si>
  <si>
    <t xml:space="preserve"> Luteinizing hormone (LH)</t>
  </si>
  <si>
    <t xml:space="preserve"> Listeria Flagella</t>
  </si>
  <si>
    <t xml:space="preserve"> Listeria Flagella </t>
  </si>
  <si>
    <t xml:space="preserve"> LSD</t>
  </si>
  <si>
    <t xml:space="preserve"> Mayaro Virus E1</t>
  </si>
  <si>
    <t xml:space="preserve"> Methaqualone</t>
  </si>
  <si>
    <t xml:space="preserve"> Powassan Virus NS1</t>
  </si>
  <si>
    <t> 17 OH Progesterone-3</t>
  </si>
  <si>
    <t> 17 OH Progesterone-11</t>
  </si>
  <si>
    <t xml:space="preserve"> Rift Valley Fever Virus</t>
  </si>
  <si>
    <t xml:space="preserve"> SFTS Virus Nucleoprotein</t>
  </si>
  <si>
    <t xml:space="preserve"> St. Louis Encephalitis NS1</t>
  </si>
  <si>
    <t> T4, Canine</t>
  </si>
  <si>
    <t xml:space="preserve"> Testosterone-3</t>
  </si>
  <si>
    <t xml:space="preserve"> THC-delta 8</t>
  </si>
  <si>
    <t> THC-delta 8 and delta 9</t>
  </si>
  <si>
    <t xml:space="preserve"> THC-delta 8  </t>
  </si>
  <si>
    <t xml:space="preserve"> Human Thymidine kinase 1</t>
  </si>
  <si>
    <t xml:space="preserve"> Thyroglobulin</t>
  </si>
  <si>
    <t xml:space="preserve"> Tick-Bourne Encephalitis NS1</t>
  </si>
  <si>
    <t> TSH beta, Canine</t>
  </si>
  <si>
    <t xml:space="preserve"> UR144</t>
  </si>
  <si>
    <t xml:space="preserve"> Ureaplasma urealyticum </t>
  </si>
  <si>
    <t xml:space="preserve"> Valproic Acid </t>
  </si>
  <si>
    <t xml:space="preserve"> Yellow Fever Virus NS1</t>
  </si>
  <si>
    <t>列2</t>
    <phoneticPr fontId="2"/>
  </si>
  <si>
    <t>http://www.calbioreagents.com/images/M793_Haptoglobin_Monoclonal.pdf</t>
  </si>
  <si>
    <t>http://www.calbioreagents.com/images/M794_Haptoglobin_Monoclonal.pdf</t>
  </si>
  <si>
    <t>http://www.calbioreagents.com/images/M085_Id1_clone_195-14_Rabbit_monoclonal.pdf</t>
  </si>
  <si>
    <t>http://www.calbioreagents.com/images/M082_Id1_clone_37-2_rabbit_monoclonal.pdf</t>
  </si>
  <si>
    <t>http://www.calbioreagents.com/images/M213_Id2_Clone_9-2-8_Rabbit_Monoclonal.pdf</t>
  </si>
  <si>
    <t>http://www.calbioreagents.com/images/M097_Id3_Clone_16-1_Rabbit_Monoclonal.pdf</t>
  </si>
  <si>
    <t>http://www.calbioreagents.com/images/M100_Clone_17-3_Rabbit_Monoclonal.pdf</t>
  </si>
  <si>
    <t>http://www.calbioreagents.com/images/M094_Id3_Clone_6-1_Rabbit_Monoclonal.pdf</t>
  </si>
  <si>
    <t>お問い合わせ</t>
    <rPh sb="1" eb="2">
      <t>ト</t>
    </rPh>
    <rPh sb="3" eb="4">
      <t>ア</t>
    </rPh>
    <phoneticPr fontId="2"/>
  </si>
  <si>
    <t>https://www.filgen.jp/Product/Bioscience4/CalBioreagents/index.html</t>
    <phoneticPr fontId="2"/>
  </si>
  <si>
    <t>http://www.calbioreagents.com/images/M461_E_coli_Monoclonal.pdf</t>
  </si>
  <si>
    <t>http://www.calbioreagents.com/images/M462_E_coli_Monoclonal.pdf</t>
  </si>
  <si>
    <t>http://www.calbioreagents.com/images/M463_E_coli_Monoclonal.pdf</t>
  </si>
  <si>
    <t>http://www.calbioreagents.com/images/M464_E_coli_Monoclonal.pdf</t>
  </si>
  <si>
    <t>http://www.calbioreagents.com/images/M867_Estradiol_Monoclonal.pdf</t>
  </si>
  <si>
    <t>http://www.calbioreagents.com/images/M897_Estradiol_Monoclonal.pdf</t>
  </si>
  <si>
    <t>http://www.calbioreagents.com/images/M493_Estrone_Monoclonal.pdf</t>
  </si>
  <si>
    <t/>
  </si>
  <si>
    <t>http://www.calbioreagents.com/images/M900_Rat_Estrone-3-glucuronide_Monoclonal.pdf</t>
  </si>
  <si>
    <t>http://www.calbioreagents.com/images/M452_Feline_Leukemia_Virus_p27_monoclonal.pdf</t>
  </si>
  <si>
    <t>http://www.calbioreagents.com/images/M453_Feline_Leukemia_Virus_p27_monoclonal.pdf</t>
  </si>
  <si>
    <t>http://www.calbioreagents.com/images/M804_Feline_Leukemia_Virus_p27_Monoclonal.pdf</t>
  </si>
  <si>
    <t>http://www.calbioreagents.com/images/M571_Fentanyl_Monoclonal.pdf</t>
  </si>
  <si>
    <t>http://www.calbioreagents.com/images/M721_Fentanyl_Monoclonal.pdf</t>
  </si>
  <si>
    <t>http://www.calbioreagents.com/images/M722_Fentanyl_Monoclonal.pdf</t>
  </si>
  <si>
    <t>http://www.calbioreagents.com/images/M723_Fentanyl_Monoclonal.pdf</t>
  </si>
  <si>
    <t>http://www.calbioreagents.com/images/M641_Ferritin_Monoclonal.pdf</t>
  </si>
  <si>
    <t>http://www.calbioreagents.com/images/M642_Ferritin_Monoclonal.pdf</t>
  </si>
  <si>
    <t>http://www.calbioreagents.com/images/M335_FSH_Monoclonal.pdf</t>
  </si>
  <si>
    <t>http://www.calbioreagents.com/images/M033_Giardia_lamblia_monoclonal.pdf</t>
  </si>
  <si>
    <t>http://www.calbioreagents.com/images/M034_Giardia_lamblia_monoclonal.pdf</t>
  </si>
  <si>
    <t>http://www.calbioreagents.com/images/M036_Giardia_lamblia_monoclonal.pdf</t>
  </si>
  <si>
    <t>http://www.calbioreagents.com/images/M037_Giardia_lamblia_monoclonal.pdf</t>
  </si>
  <si>
    <t>http://www.calbioreagents.com/images/M936_HbA1c_Monoclonal.pdf</t>
  </si>
  <si>
    <t>http://www.calbioreagents.com/images/M412_HBcAg_Monoclonal.pdf</t>
  </si>
  <si>
    <t>http://www.calbioreagents.com/images/M413_HBcAg_Monoclonal.pdf</t>
  </si>
  <si>
    <t>http://www.calbioreagents.com/images/M132_HBeAg_Monoclonal.pdf</t>
  </si>
  <si>
    <t>http://www.calbioreagents.com/images/M133_HBeAg_Monoclonal.pdf</t>
  </si>
  <si>
    <t>http://www.calbioreagents.com/images/M124_HBsAg_Monoclonal.pdf</t>
  </si>
  <si>
    <t>http://www.calbioreagents.com/images/M125_HBsAg_Monoclonal.pdf</t>
  </si>
  <si>
    <t>http://www.calbioreagents.com/images/M500_HBsAg_Monoclonal.pdf</t>
  </si>
  <si>
    <t>http://www.calbioreagents.com/images/M501_HBsAg_Monoclonal.pdf</t>
  </si>
  <si>
    <t>http://www.calbioreagents.com/images/M502_HBsAg_Monoclonal.pdf</t>
  </si>
  <si>
    <t>http://www.calbioreagents.com/images/M367_hCG_Monoclonal.pdf</t>
  </si>
  <si>
    <t>http://www.calbioreagents.com/images/M504_hCG_alpha_Monoclonal.pdf</t>
  </si>
  <si>
    <t>http://www.calbioreagents.com/images/M332_hCG_Monoclonal.pdf</t>
  </si>
  <si>
    <t>http://www.calbioreagents.com/images/M333_hCG_Monoclonal.pdf</t>
  </si>
  <si>
    <t>http://www.calbioreagents.com/images/M365_hCG_Monoclonal.pdf</t>
  </si>
  <si>
    <t>http://www.calbioreagents.com/images/M505_hCG_Monoclonal.pdf</t>
  </si>
  <si>
    <t>http://www.calbioreagents.com/images/M491_hCG_Monoclonal.pdf</t>
  </si>
  <si>
    <t>http://www.calbioreagents.com/images/M366_hCG_Monoclonal.pdf</t>
  </si>
  <si>
    <t>http://www.calbioreagents.com/images/M038_Helicobacter_pylori_monoclonal.pdf</t>
  </si>
  <si>
    <t>http://www.calbioreagents.com/images/M039_Helicobacter_pylori_monoclonal.pdf</t>
  </si>
  <si>
    <t>http://www.calbioreagents.com/images/M041_Helicobacter_pylori_monoclonal.pdf</t>
  </si>
  <si>
    <t>http://www.calbioreagents.com/images/M042_Helicobacter_pylori_monoclonal.pdf</t>
  </si>
  <si>
    <t>http://www.calbioreagents.com/images/M043_Helicobacter_pylori_monoclonal.pdf</t>
  </si>
  <si>
    <t>http://www.calbioreagents.com/images/M044_Helicobacter_pylori_monoclonal.pdf</t>
  </si>
  <si>
    <t>http://www.calbioreagents.com/images/M428_Helicobacter_pylori_Monoclonal.pdf</t>
  </si>
  <si>
    <t>http://www.calbioreagents.com/images/M429_Helicobacter_pylori_Monoclonal.pdf</t>
  </si>
  <si>
    <t>http://www.calbioreagents.com/images/M545_Helicobacter_pylori_monoclonal_MA856.pdf</t>
  </si>
  <si>
    <t>http://www.calbioreagents.com/images/M546_Helicobacter_pylori_monoclonal.pdf</t>
  </si>
  <si>
    <t>http://www.calbioreagents.com/images/M549_Helicobacter_pylori_Monoclonal.pdf</t>
  </si>
  <si>
    <t>http://www.calbioreagents.com/images/M550_Helicobacter_pylori_Monoclonal.pdf</t>
  </si>
  <si>
    <t>http://www.calbioreagents.com/images/M349_Hemoglobin_Monoclonal.pdf</t>
  </si>
  <si>
    <t>http://www.calbioreagents.com/images/M350_Hemoglobin_Monoclonal.pdf</t>
  </si>
  <si>
    <t>http://www.calbioreagents.com/images/M466_HAV_monoclonal.pdf</t>
  </si>
  <si>
    <t>http://www.calbioreagents.com/images/M048_HSV_monoclonal.pdf</t>
  </si>
  <si>
    <t>http://www.calbioreagents.com/images/M050_HSV_monoclonal.pdf</t>
  </si>
  <si>
    <t>http://www.calbioreagents.com/images/M051_HSV_monoclonal.pdf</t>
  </si>
  <si>
    <t>http://www.calbioreagents.com/images/M052_HSV_monoclonal.pdf</t>
  </si>
  <si>
    <t>http://www.calbioreagents.com/images/M053_HSV_monoclonal.pdf</t>
  </si>
  <si>
    <t>http://www.calbioreagents.com/images/M057_HSV_monoclonal.pdf</t>
  </si>
  <si>
    <t>http://www.calbioreagents.com/images/M055_HSV_monoclonal.pdf</t>
  </si>
  <si>
    <t>http://www.calbioreagents.com/images/M056_HSV_monoclonal.pdf</t>
  </si>
  <si>
    <t>http://www.calbioreagents.com/images/M054_HSV_monoclonal.pdf</t>
  </si>
  <si>
    <t>http://www.calbioreagents.com/images/M106_Id4_Clone_82-12_Rabbit_Monoclonal.pdf</t>
  </si>
  <si>
    <t>http://www.calbioreagents.com/images/M256_IDO_Monoclonal.pdf</t>
  </si>
  <si>
    <t>http://www.calbioreagents.com/images/M347_IgE_Monoclonal.pdf</t>
  </si>
  <si>
    <t>http://www.calbioreagents.com/images/M348_IgE_Monoclonal.pdf</t>
  </si>
  <si>
    <t>http://www.calbioreagents.com/images/M282_IGF-1_Monoclonal.pdf</t>
  </si>
  <si>
    <t>http://www.calbioreagents.com/images/M511_IgG_monoclonal.pdf</t>
  </si>
  <si>
    <t>http://www.calbioreagents.com/images/M512_IgM_monoclonal.pdf</t>
  </si>
  <si>
    <t>http://www.calbioreagents.com/images/M058_Influenza_A_monoclonal.pdf</t>
  </si>
  <si>
    <t>http://www.calbioreagents.com/images/M059_Influenza_A_monoclonal.pdf</t>
  </si>
  <si>
    <t>http://www.calbioreagents.com/images/M060_Influenza_A_monoclonal.pdf</t>
  </si>
  <si>
    <t>http://www.calbioreagents.com/images/M063_Influenza_B_monoclonal.pdf</t>
  </si>
  <si>
    <t>http://www.calbioreagents.com/images/M064_Influenza_B_monoclonal.pdf</t>
  </si>
  <si>
    <t>http://www.calbioreagents.com/images/M067_Influenza_B_monoclonal.pdf</t>
  </si>
  <si>
    <t>http://www.calbioreagents.com/images/M677_Insulin_Monoclonal.pdf</t>
  </si>
  <si>
    <t>http://www.calbioreagents.com/images/M678_Insulin_Monoclonal.pdf</t>
  </si>
  <si>
    <t>http://www.calbioreagents.com/images/M679_Insulin_Monoclonal.pdf</t>
  </si>
  <si>
    <t>http://www.calbioreagents.com/images/M680_Insulin_Monoclonal.pdf</t>
  </si>
  <si>
    <t>http://www.calbioreagents.com/images/M841_Japanese_Encephalitis_Virus_NS1_Monoclonal.pdf</t>
  </si>
  <si>
    <t>http://www.calbioreagents.com/images/M842_Japanese_Encephalitis_Virus_NS1_Monoclonal.pdf</t>
  </si>
  <si>
    <t>http://www.calbioreagents.com/images/M843_Japanese_Encephalitis_Virus_NS1_Monoclonal.pdf</t>
  </si>
  <si>
    <t>http://www.calbioreagents.com/images/M844_Japanese_Encephalitis_Virus_NS1_Monoclonal.pdf</t>
  </si>
  <si>
    <t>http://www.calbioreagents.com/images/M845_Japanese_Encephalitis_Virus_NS1_Monoclonal.pdf</t>
  </si>
  <si>
    <t>http://www.calbioreagents.com/images/M846_Japanese_Encephalitis_Virus_NS1_Monoclonal.pdf</t>
  </si>
  <si>
    <t>http://www.calbioreagents.com/images/M569_K2_Monoclonal.pdf</t>
  </si>
  <si>
    <t>http://www.calbioreagents.com/images/M648_K2_Monoclonal.pdf</t>
  </si>
  <si>
    <t>http://www.calbioreagents.com/images/M649_K2_Monoclonal.pdf</t>
  </si>
  <si>
    <t>http://www.calbioreagents.com/images/M650_K2_Monoclonal.pdf</t>
  </si>
  <si>
    <t>http://www.calbioreagents.com/images/M651_K2_Monoclonal.pdf</t>
  </si>
  <si>
    <t>http://www.calbioreagents.com/images/M387_Ketamine_Monoclonal.pdf</t>
  </si>
  <si>
    <t>http://www.calbioreagents.com/images/M576_Ketamine_Monoclonal.pdf</t>
  </si>
  <si>
    <t>http://www.calbioreagents.com/images/M577_Ketamine_Monoclonal.pdf</t>
  </si>
  <si>
    <t>http://www.calbioreagents.com/images/M967_Mitragynine-Kratom_Monoclonal.pdf</t>
  </si>
  <si>
    <t>http://www.calbioreagents.com/images/M968_Mitragynine-Kratom_Monoclonal.pdf</t>
  </si>
  <si>
    <t>http://www.calbioreagents.com/images/M969_Mitragynine-Kratom_Monoclonal.pdf</t>
  </si>
  <si>
    <t>http://www.calbioreagents.com/images/M943_LH_Monoclonal.pdf</t>
  </si>
  <si>
    <t>http://www.calbioreagents.com/images/M945_LH_Monoclonal.pdf</t>
  </si>
  <si>
    <t>http://www.calbioreagents.com/images/M142_LH_Monoclonal.pdf</t>
  </si>
  <si>
    <t>http://www.calbioreagents.com/images/M143_LH_beta_Monoclonal.pdf</t>
  </si>
  <si>
    <t>http://www.calbioreagents.com/images/M518_Listeria_monocytogenes_monoclonal.pdf</t>
  </si>
  <si>
    <t>http://www.calbioreagents.com/images/M519_Listeria_monocytogenes_monoclonal.pdf</t>
  </si>
  <si>
    <t>http://www.calbioreagents.com/images/M520_Listeria_monocytogenes_monoclonal.pdf</t>
  </si>
  <si>
    <t>http://www.calbioreagents.com/images/M521_Listeria_monocytogenes_monoclonal.pdf</t>
  </si>
  <si>
    <t>http://www.calbioreagents.com/images/M950_Mayaro_Virus_E1_Monoclonal.pdf</t>
  </si>
  <si>
    <t>http://www.calbioreagents.com/images/M951_Mayaro_Virus_E1_Monoclonal.pdf</t>
  </si>
  <si>
    <t>http://www.calbioreagents.com/images/M952_Mayaro_Virus_E1_Monoclonal.pdf</t>
  </si>
  <si>
    <t>http://www.calbioreagents.com/images/M953_Mayaro_Virus_E1_Monoclonal.pdf</t>
  </si>
  <si>
    <t>http://www.calbioreagents.com/images/M312_MDMA_Monoclonal.pdf</t>
  </si>
  <si>
    <t>http://www.calbioreagents.com/images/M430_MDMA_Monoclonal.pdf</t>
  </si>
  <si>
    <t>http://www.calbioreagents.com/images/M467_Melatonin_Monoclonal.pdf</t>
  </si>
  <si>
    <t>http://www.calbioreagents.com/images/M199_Methadone_Monoclonal.pdf</t>
  </si>
  <si>
    <t>http://www.calbioreagents.com/images/M263_Methadone_Monoclonal.pdf</t>
  </si>
  <si>
    <t>http://www.calbioreagents.com/images/M431_Methadone_Monoclonal.pdf</t>
  </si>
  <si>
    <t>http://www.calbioreagents.com/images/M620_Methadone_Monoclonal.pdf</t>
  </si>
  <si>
    <t>http://www.calbioreagents.com/images/M625_Methadone_Monoclonal.pdf</t>
  </si>
  <si>
    <t>http://www.calbioreagents.com/images/M634_Methadone_Monoclonal.pdf</t>
  </si>
  <si>
    <t>http://www.calbioreagents.com/images/M249_Methamphetamine_Monoclonal.pdf</t>
  </si>
  <si>
    <t>http://www.calbioreagents.com/images/M250_Methamphetamine_Monoclonal.pdf</t>
  </si>
  <si>
    <t>http://www.calbioreagents.com/images/M440_Methamphetamine_Monoclonal.pdf</t>
  </si>
  <si>
    <t>http://www.calbioreagents.com/images/M615_Methamphetamine_Monoclonal.pdf</t>
  </si>
  <si>
    <t>http://www.calbioreagents.com/images/M616_Methamphetamine_Monoclonal.pdf</t>
  </si>
  <si>
    <t>http://www.calbioreagents.com/images/M715_Methamphetamine_Monoclonal.pdf</t>
  </si>
  <si>
    <t>http://www.calbioreagents.com/images/M261_Morphine_Monoclonal.pdf</t>
  </si>
  <si>
    <t>http://www.calbioreagents.com/images/M597_Morphine_Monoclonal.pdf</t>
  </si>
  <si>
    <t>http://www.calbioreagents.com/images/M598_Morphine_Monoclonal.pdf</t>
  </si>
  <si>
    <t>http://www.calbioreagents.com/images/M599_Morphine_Monoclonal.pdf</t>
  </si>
  <si>
    <t>http://www.calbioreagents.com/images/M600_Morphine_Monoclonal.pdf</t>
  </si>
  <si>
    <t>http://www.calbioreagents.com/images/M601_Morphine_Monoclonal.pdf</t>
  </si>
  <si>
    <t>http://www.calbioreagents.com/images/M602_Morphine_Monoclonal.pdf</t>
  </si>
  <si>
    <t>http://www.calbioreagents.com/images/M340_MUC1_Monoclonal.pdf</t>
  </si>
  <si>
    <t>http://www.calbioreagents.com/images/M341_MUC1_Monoclonal.pdf</t>
  </si>
  <si>
    <t>http://www.calbioreagents.com/images/M472_Mycoplasma_hominis_monoclonal.pdf</t>
  </si>
  <si>
    <t>http://www.calbioreagents.com/images/M865_Mycoplasma_hominis_Monolclonal.pdf</t>
  </si>
  <si>
    <t>http://www.calbioreagents.com/images/M866_Mycoplasma_hominis_Monoclonal.pdf</t>
  </si>
  <si>
    <t>http://www.calbioreagents.com/images/M283_MPO_Monoclonal.pdf</t>
  </si>
  <si>
    <t>http://www.calbioreagents.com/images/M284_MPO_Monoclonal.pdf</t>
  </si>
  <si>
    <t>http://www.calbioreagents.com/images/M684_Myeloperoxidase_-_MPO_Monoclonal.pdf</t>
  </si>
  <si>
    <t>http://www.calbioreagents.com/images/M685_Myeloperoxidase_-_MPO_Monoclonal.pdf</t>
  </si>
  <si>
    <t>http://www.calbioreagents.com/images/M686_Myeloperoxidase_-_MPO_Monoclonal.pdf</t>
  </si>
  <si>
    <t>http://www.calbioreagents.com/images/M687_Myeloperoxidase_-_MPO_Monoclonal.pdf</t>
  </si>
  <si>
    <t>http://www.calbioreagents.com/images/M235_Myoglobin_Monoclonal.pdf</t>
  </si>
  <si>
    <t>http://www.calbioreagents.com/images/M236_Myoglobin_Monoclonal.pdf</t>
  </si>
  <si>
    <t>http://www.calbioreagents.com/images/M237_Myoglobin_Monoclonal.pdf</t>
  </si>
  <si>
    <t>http://www.calbioreagents.com/images/M688_NGAL_Monoclonal.pdf</t>
  </si>
  <si>
    <t>http://www.calbioreagents.com/images/M689_NGAL_Monoclonal.pdf</t>
  </si>
  <si>
    <t>http://www.calbioreagents.com/images/M690_NGAL_Monoclonal.pdf</t>
  </si>
  <si>
    <t>http://www.calbioreagents.com/images/M691_NGAL_Monoclonal.pdf</t>
  </si>
  <si>
    <t>http://www.calbioreagents.com/images/M754_Nicotine_Monoclonal.pdf</t>
  </si>
  <si>
    <t>http://www.calbioreagents.com/images/M755_Nicotine_Monoclonal.pdf</t>
  </si>
  <si>
    <t>http://www.calbioreagents.com/images/M923_Nipah_Virus_glycoprotein_F_Monoclonal.pdf</t>
  </si>
  <si>
    <t>http://www.calbioreagents.com/images/M924_Nipah_Virus_glycoprotein_F_Monoclonal.pdf</t>
  </si>
  <si>
    <t>http://www.calbioreagents.com/images/M925_Nipah_Virus_glycoprotein_F_Monoclonal.pdf</t>
  </si>
  <si>
    <t>http://www.calbioreagents.com/images/M926_Nipah_Virus_glycoprotein_F_Monoclonal.pdf</t>
  </si>
  <si>
    <t>http://www.calbioreagents.com/images/M927_Nipah_Virus_glycoprotein_F_Monoclonal.pdf</t>
  </si>
  <si>
    <t>http://www.calbioreagents.com/images/M928_Nipah_Virus_glycoprotein_G_Monoclonal.pdf</t>
  </si>
  <si>
    <t>http://www.calbioreagents.com/images/M929_Nipah_Virus_glycoprotein_G_Monoclonal.pdf</t>
  </si>
  <si>
    <t>http://www.calbioreagents.com/images/M930_Nipah_Virus_glycoprotein_G_Monoclonal.pdf</t>
  </si>
  <si>
    <t>http://www.calbioreagents.com/images/M330_Norovirus_monoclonal.pdf</t>
  </si>
  <si>
    <t>http://www.calbioreagents.com/images/M331_Norovirus_monoclonal.pdf</t>
  </si>
  <si>
    <t>http://www.calbioreagents.com/images/M627_Norovirus_Monoclonal.pdf</t>
  </si>
  <si>
    <t>http://www.calbioreagents.com/images/M628_Norovirus_Monoclonal.pdf</t>
  </si>
  <si>
    <t>http://www.calbioreagents.com/images/M629_Norovirus_Monoclonal.pdf</t>
  </si>
  <si>
    <t>http://www.calbioreagents.com/images/M630_Norovirus_Monoclonal.pdf</t>
  </si>
  <si>
    <t>http://www.calbioreagents.com/images/M631_Norovirus_Monoclonal.pdf</t>
  </si>
  <si>
    <t>http://www.calbioreagents.com/images/M632_Norovirus_Monoclonal.pdf</t>
  </si>
  <si>
    <t>http://www.calbioreagents.com/images/M633_Norovirus_Monoclonal.pdf</t>
  </si>
  <si>
    <t>http://www.calbioreagents.com/images/M543_NT-proBNP_Monoclonal.pdf</t>
  </si>
  <si>
    <t>http://www.calbioreagents.com/images/M779_NT-proBNP_Monoclonal.pdf</t>
  </si>
  <si>
    <t>http://www.calbioreagents.com/images/M780_NT-proBNP_Monoclonal.pdf</t>
  </si>
  <si>
    <t>http://www.calbioreagents.com/images/M314_Oxycodone_Monoclonal.pdf</t>
  </si>
  <si>
    <t>http://www.calbioreagents.com/images/M329_Oxycodone_Monoclonal.pdf</t>
  </si>
  <si>
    <t>http://www.calbioreagents.com/images/M681_PAPP-A_Monoclonal.pdf</t>
  </si>
  <si>
    <t>http://www.calbioreagents.com/images/M682_PAPP-A_Monoclonal.pdf</t>
  </si>
  <si>
    <t>http://www.calbioreagents.com/images/M201_PCP_Monoclonal.pdf</t>
  </si>
  <si>
    <t>http://www.calbioreagents.com/images/M619_PCP_Monoclonal.pdf</t>
  </si>
  <si>
    <t>http://www.calbioreagents.com/images/M856_Pinaca_Monoclonal.pdf</t>
  </si>
  <si>
    <t>http://www.calbioreagents.com/images/M857_Pinaca_Monoclonal.pdf</t>
  </si>
  <si>
    <t>http://www.calbioreagents.com/images/M858_Pinaca_Monoclonal.pdf</t>
  </si>
  <si>
    <t>http://www.calbioreagents.com/images/M705_PLGF_Monoclonal.pdf</t>
  </si>
  <si>
    <t>http://www.calbioreagents.com/images/M998_PLGF_Monoclonal.pdf</t>
  </si>
  <si>
    <t>http://www.calbioreagents.com/images/M302__Plasmodium_falciparum_HRP-2_Monoclonal.pdf</t>
  </si>
  <si>
    <t>http://www.calbioreagents.com/images/M303__Plasmodium_falciparum_HRP-2_Monoclonal.pdf</t>
  </si>
  <si>
    <t>http://www.calbioreagents.com/images/M482__Plasmodium_falciparum.pdf</t>
  </si>
  <si>
    <t>http://www.calbioreagents.com/images/M300__Plasmodium_pan_species_LDH__Monoclonal.pdf</t>
  </si>
  <si>
    <t>http://www.calbioreagents.com/images/M301_Plasmodium_pan_species_LDH__Monoclonal.pdf</t>
  </si>
  <si>
    <t>http://www.calbioreagents.com/images/M568_Plasmodium_vivax_Monoclonal.pdf</t>
  </si>
  <si>
    <t>http://www.calbioreagents.com/images/M954_Powassan_Virus_NS1_Monoclonal.pdf</t>
  </si>
  <si>
    <t>http://www.calbioreagents.com/images/M955_Powassan_Virus_NS1_Monoclonal.pdf</t>
  </si>
  <si>
    <t>http://www.calbioreagents.com/images/M956_Powassan_Virus_NS1_Monoclonal.pdf</t>
  </si>
  <si>
    <t>http://www.calbioreagents.com/images/M957_Powassan_Virus_NS1_Monoclonal.pdf</t>
  </si>
  <si>
    <t>http://www.calbioreagents.com/images/M675_Pregnanediol_Glucuronide_Monoclonal.pdf</t>
  </si>
  <si>
    <t>http://www.calbioreagents.com/images/M676_Pregnanediol_Glucuronide_Monoclonal.pdf</t>
  </si>
  <si>
    <t>http://www.calbioreagents.com/images/M342_Progesterone11_Monoclonal.pdf</t>
  </si>
  <si>
    <t>http://www.calbioreagents.com/images/M370_Proinsulin_Monoclonal.pdf</t>
  </si>
  <si>
    <t>http://www.calbioreagents.com/images/M159_Prolactin_Monoclonal.pdf</t>
  </si>
  <si>
    <t>http://www.calbioreagents.com/images/M160_Prolactin_Monoclonal.pdf</t>
  </si>
  <si>
    <t>http://www.calbioreagents.com/images/M386_Prolactin_Monoclonal.pdf</t>
  </si>
  <si>
    <t>http://www.calbioreagents.com/images/M315_Propoxyphene_Monoclonal.pdf</t>
  </si>
  <si>
    <t>http://www.calbioreagents.com/images/M421_Propoxyphene_Monoclonal.pdf</t>
  </si>
  <si>
    <t>http://www.calbioreagents.com/images/M481_Propoxyphene_PPX_Monoclonal.pdf</t>
  </si>
  <si>
    <t>http://www.calbioreagents.com/images/M742_Propoxyphene_Monoclonal.pdf</t>
  </si>
  <si>
    <t>http://www.calbioreagents.com/images/M743_Propoxyphene_Monoclonal.pdf</t>
  </si>
  <si>
    <t>http://www.calbioreagents.com/images/M744_Propoxyphene_Monoclonal.pdf</t>
  </si>
  <si>
    <t>http://www.calbioreagents.com/images/M163_PSA_Monoclonal.pdf</t>
  </si>
  <si>
    <t>http://www.calbioreagents.com/images/M164_PSA_Monoclonal.pdf</t>
  </si>
  <si>
    <t>http://www.calbioreagents.com/images/M165_PSA_Monoclonal.pdf</t>
  </si>
  <si>
    <t>http://www.calbioreagents.com/images/M166_PSA_Monoclonal.pdf</t>
  </si>
  <si>
    <t>http://www.calbioreagents.com/images/M167_Free_PSA_Monoclonal.pdf</t>
  </si>
  <si>
    <t>http://www.calbioreagents.com/images/M357_Free_PSA_Monoclonal.pdf</t>
  </si>
  <si>
    <t>http://www.calbioreagents.com/images/M358_PSA_Monoclonal.pdf</t>
  </si>
  <si>
    <t>http://www.calbioreagents.com/images/M702_Rabies_Virus_Monoclonal.pdf</t>
  </si>
  <si>
    <t>http://www.calbioreagents.com/images/M115_RedBloodCell_Monoclonal.pdf</t>
  </si>
  <si>
    <t>http://www.calbioreagents.com/images/M070_RSV_monoclonal.pdf</t>
  </si>
  <si>
    <t>http://www.calbioreagents.com/images/M072_RSV_monoclonal.pdf</t>
  </si>
  <si>
    <t>http://www.calbioreagents.com/images/M073_RSV_monoclonal.pdf</t>
  </si>
  <si>
    <t>http://www.calbioreagents.com/images/M975_Rift_Valley_Fever_Virus_Monoclonal.pdf</t>
  </si>
  <si>
    <t>http://www.calbioreagents.com/images/M976_Rift_Valley_Fever_Virus_Monoclonal.pdf</t>
  </si>
  <si>
    <t>http://www.calbioreagents.com/images/M977_Rift_Valley_Fever_Virus_Monoclonal.pdf</t>
  </si>
  <si>
    <t>http://www.calbioreagents.com/images/M978_Rift_Valley_Fever_Virus_Monoclonal.pdf</t>
  </si>
  <si>
    <t>http://www.calbioreagents.com/images/M979_Rift_Valley_Fever_Virus_Monoclonal.pdf</t>
  </si>
  <si>
    <t>http://www.calbioreagents.com/images/M980_Rift_Valley_Fever_Virus_Monoclonal.pdf</t>
  </si>
  <si>
    <t>http://www.calbioreagents.com/images/M225_Rotavirus_monoclonal.pdf</t>
  </si>
  <si>
    <t>http://www.calbioreagents.com/images/M226_Rotavirus_monoclonal.pdf</t>
  </si>
  <si>
    <t>http://www.calbioreagents.com/images/M227_Rotavirus_monoclonal.pdf</t>
  </si>
  <si>
    <t>http://www.calbioreagents.com/images/M228_Rotavirus_monoclonal.pdf</t>
  </si>
  <si>
    <t>http://www.calbioreagents.com/images/M254_Rotavirus_Monoclonal.pdf</t>
  </si>
  <si>
    <t>http://www.calbioreagents.com/images/M255_Rotavirus_Monoclonal.pdf</t>
  </si>
  <si>
    <t>http://www.calbioreagents.com/images/M791_Rotavirus_Monoclonal.pdf</t>
  </si>
  <si>
    <t>http://www.calbioreagents.com/images/M792_Rotavirus_monoclonal_MA1962.pdf</t>
  </si>
  <si>
    <t>http://www.calbioreagents.com/images/M522_Rubella_monoclonal.pdf</t>
  </si>
  <si>
    <t>http://www.calbioreagents.com/images/M523_Rubella_monoclonal.pdf</t>
  </si>
  <si>
    <t>http://www.calbioreagents.com/images/M524_Rubella_monoclonal.pdf</t>
  </si>
  <si>
    <t>http://www.calbioreagents.com/images/M525_Rubella_monoclonal.pdf</t>
  </si>
  <si>
    <t>http://www.calbioreagents.com/images/M371_S-100_Monoclonal.pdf</t>
  </si>
  <si>
    <t>http://www.calbioreagents.com/images/M372_S-100_Monoclonal.pdf</t>
  </si>
  <si>
    <t>http://www.calbioreagents.com/images/M373_Salmonella_monoclonal.pdf</t>
  </si>
  <si>
    <t>http://www.calbioreagents.com/images/M374_Salmonella_monoclonal.pdf</t>
  </si>
  <si>
    <t>http://www.calbioreagents.com/images/M437_Salmonella_monoclonal.pdf</t>
  </si>
  <si>
    <t>http://www.calbioreagents.com/images/M438_Salmonella_monoclonal.pdf</t>
  </si>
  <si>
    <t>http://www.calbioreagents.com/images/M439_Salmonella_monoclonal.pdf</t>
  </si>
  <si>
    <t>http://www.calbioreagents.com/images/M513_Salmonella_typhi_monoclonal.pdf</t>
  </si>
  <si>
    <t>http://www.calbioreagents.com/images/M514_Salmonella_paratyphi_monoclonal.pdf</t>
  </si>
  <si>
    <t>http://www.calbioreagents.com/images/M170_T3_Monoclonal.pdf</t>
  </si>
  <si>
    <t>http://www.calbioreagents.com/images/M334_T3_Monoclonal.pdf</t>
  </si>
  <si>
    <t>http://www.calbioreagents.com/images/M171_T4_Monoclonal.pdf</t>
  </si>
  <si>
    <t>http://www.calbioreagents.com/images/M172_T4_Monoclonal.pdf</t>
  </si>
  <si>
    <t>http://www.calbioreagents.com/images/M448_T4_Monoclonal.pdf</t>
  </si>
  <si>
    <t>http://www.calbioreagents.com/images/M343_Testosterone_Monoclonal.pdf</t>
  </si>
  <si>
    <t>http://www.calbioreagents.com/images/M203_THC_Monoclonal-.pdf</t>
  </si>
  <si>
    <t>http://www.calbioreagents.com/images/M385_THC_Monoclonal.pdf</t>
  </si>
  <si>
    <t>http://www.calbioreagents.com/images/M469_THC_Monoclonal.pdf</t>
  </si>
  <si>
    <t>http://www.calbioreagents.com/images/M948_Thyroglobulin_Monoclonal.pdf</t>
  </si>
  <si>
    <t>http://www.calbioreagents.com/images/M834_Tick-borne_Encephalitis_Virus_NS1_Monoclonal.pdf</t>
  </si>
  <si>
    <t>http://www.calbioreagents.com/images/M835_Tick-borne_Encephalitis_Virus_NS1_Monoclonal.pdf</t>
  </si>
  <si>
    <t>http://www.calbioreagents.com/images/M836_Tick-borne_Encephalitis_Virus_NS1_Monoclonal.pdf</t>
  </si>
  <si>
    <t>http://www.calbioreagents.com/images/M837_Tick-borne_Encephalitis_Virus_NS1_Monoclonal.pdf</t>
  </si>
  <si>
    <t>http://www.calbioreagents.com/images/M838_Tick-borne_Encephalitis_Virus_NS1_Monoclonal.pdf</t>
  </si>
  <si>
    <t>http://www.calbioreagents.com/images/M839_Tick-borne_Encephalitis_Virus_NS1_Monoclonal.pdf</t>
  </si>
  <si>
    <t>http://www.calbioreagents.com/images/M526_Toxoplasma_gondii_monoclonal.pdf</t>
  </si>
  <si>
    <t>http://www.calbioreagents.com/images/M527_Toxoplasma_gondii_monoclonal.pdf</t>
  </si>
  <si>
    <t>http://www.calbioreagents.com/images/M528_Toxoplasma_gondii_monoclonal.pdf</t>
  </si>
  <si>
    <t>http://www.calbioreagents.com/images/M529_Toxoplasma_gondii_monoclonal.pdf</t>
  </si>
  <si>
    <t>http://www.calbioreagents.com/images/M665_Tramadol_Monoclonal.pdf</t>
  </si>
  <si>
    <t>http://www.calbioreagents.com/images/M351_Transferrin_Monoclonal.pdf</t>
  </si>
  <si>
    <t>http://www.calbioreagents.com/images/M352_Transferrin_Monoclonal.pdf</t>
  </si>
  <si>
    <t>http://www.calbioreagents.com/images/M229_Treponema_pallidum_monoclonal.pdf</t>
  </si>
  <si>
    <t>http://www.calbioreagents.com/images/M498_Trichomonas_foetus_monoclonal.pdf</t>
  </si>
  <si>
    <t>http://www.calbioreagents.com/images/M499_Trichomonas_foetus_monoclonal.pdf</t>
  </si>
  <si>
    <t>http://www.calbioreagents.com/images/M078_Trichomonas_vaginalis_monoclonal.pdf</t>
  </si>
  <si>
    <t>http://www.calbioreagents.com/images/M507_Trichomonas_vaginalis_monoclonal.pdf</t>
  </si>
  <si>
    <t>http://www.calbioreagents.com/images/M509_Trichomonas_vaginalis_monoclonal.pdf</t>
  </si>
  <si>
    <t>http://www.calbioreagents.com/images/M510_Trichomonas_vaginalis_monoclonal.pdf</t>
  </si>
  <si>
    <t>http://www.calbioreagents.com/images/M732_Trichomonas_vaginalis_Monoclonal.pdf</t>
  </si>
  <si>
    <t>http://www.calbioreagents.com/images/M733_Trichomonas_vaginalis_Monoclonal.pdf</t>
  </si>
  <si>
    <t>http://www.calbioreagents.com/images/M778_Trichomonas_vaginalis_Monoclonal.pdf</t>
  </si>
  <si>
    <t>http://www.calbioreagents.com/images/M425_TCA_Monoclonal.pdf</t>
  </si>
  <si>
    <t>http://www.calbioreagents.com/images/M611_TCA_Monoclonal.pdf</t>
  </si>
  <si>
    <t>http://www.calbioreagents.com/images/M613_TCA_Monoclonal.pdf</t>
  </si>
  <si>
    <t>http://www.calbioreagents.com/images/M259_TNI_Monoclonal.pdf</t>
  </si>
  <si>
    <t>http://www.calbioreagents.com/images/M423_TroponinI_Monoclonal.pdf</t>
  </si>
  <si>
    <t>http://www.calbioreagents.com/images/M424_TroponinI_Monoclonal.pdf</t>
  </si>
  <si>
    <t>http://www.calbioreagents.com/images/M533_TNI_Monoclonal.pdf</t>
  </si>
  <si>
    <t>http://www.calbioreagents.com/images/M173_TSH_Monoclonal.pdf</t>
  </si>
  <si>
    <t>http://www.calbioreagents.com/images/M174_TSH_Monoclonal.pdf</t>
  </si>
  <si>
    <t>http://www.calbioreagents.com/images/M175_TSH_Monoclonal.pdf</t>
  </si>
  <si>
    <t>http://www.calbioreagents.com/images/M176_TSH_Monoclonal.pdf</t>
  </si>
  <si>
    <t>http://www.calbioreagents.com/images/M562_TSH_Monoclonal.pdf</t>
  </si>
  <si>
    <t>http://www.calbioreagents.com/images/M563_TSH_Monoclonal.pdf</t>
  </si>
  <si>
    <t>http://www.calbioreagents.com/images/M803_TSHbeta_canine_Monoclonal.pdf</t>
  </si>
  <si>
    <t>http://www.calbioreagents.com/images/M859_UR-144_Pinaca_Monoclonal.pdf</t>
  </si>
  <si>
    <t>http://www.calbioreagents.com/images/M860_UR-144_Pinaca_Monoclonal.pdf</t>
  </si>
  <si>
    <t>http://www.calbioreagents.com/images/M862_UR-144_Pinaca_Monoclonal.pdf</t>
  </si>
  <si>
    <t>http://www.calbioreagents.com/images/M863_UR-144_Pinaca_Monoclonal.pdf</t>
  </si>
  <si>
    <t>http://www.calbioreagents.com/images/M939_Ureaplasma_urealyticum_monoclonal.pdf</t>
  </si>
  <si>
    <t>http://www.calbioreagents.com/images/M940_Ureaplasma_urealyticum_monoclonal.pdf</t>
  </si>
  <si>
    <t>http://www.calbioreagents.com/images/M941_Ureaplasma_urealyticum_monoclonal.pdf</t>
  </si>
  <si>
    <t>http://www.calbioreagents.com/images/M942_Ureaplasma_urealyticum_monoclonal.pdf</t>
  </si>
  <si>
    <t>http://www.calbioreagents.com/images/M081_Varicella_Zoster_monoclonal.pdf</t>
  </si>
  <si>
    <t>http://www.calbioreagents.com/images/M740_Vitamin_B12_Monoclonal.pdf</t>
  </si>
  <si>
    <t>http://www.calbioreagents.com/images/M741_Vitamin_B12_Monoclonal.pdf</t>
  </si>
  <si>
    <t>http://www.calbioreagents.com/images/M748_Vitamin_B12_Monoclonal.pdf</t>
  </si>
  <si>
    <t>http://www.calbioreagents.com/images/M982_Valproic_Acid_monoclonal.pdf</t>
  </si>
  <si>
    <t>http://www.calbioreagents.com/images/M983_Valproic_Acid_monoclonal.pdf</t>
  </si>
  <si>
    <t>http://www.calbioreagents.com/images/M827_Yellow_Fever_Virus_NS1_Monoclonal.pdf</t>
  </si>
  <si>
    <t>http://www.calbioreagents.com/images/M828_Yellow_Fever_Virus_NS1_Monoclonal.pdf</t>
  </si>
  <si>
    <t>http://www.calbioreagents.com/images/M829_Yellow_Fever_Virus_Monoclonal.pdf</t>
  </si>
  <si>
    <t>http://www.calbioreagents.com/images/M830_Yellow_Fever_Virus_NS1_Monoclonal.pdf</t>
  </si>
  <si>
    <t>http://www.calbioreagents.com/images/M831_Yellow_Fever_Virus_NS1_Monoclonal.pdf</t>
  </si>
  <si>
    <t>http://www.calbioreagents.com/images/M832_Yellow_Fever_Virus_NS1_Monoclonal.pdf</t>
  </si>
  <si>
    <t>http://www.calbioreagents.com/images/M833_Yellow_Fever_Virus_NS1_Monoclonal.pdf</t>
  </si>
  <si>
    <t>http://www.calbioreagents.com/images/M756_Zika_NS1_Monoclonal.pdf</t>
  </si>
  <si>
    <t>http://www.calbioreagents.com/images/M757_Zika_NS1_Monoclonal.pdf</t>
  </si>
  <si>
    <t>http://www.calbioreagents.com/images/M758_Zika_NS1_Monoclonal.pdf</t>
  </si>
  <si>
    <t>http://www.calbioreagents.com/images/M759_Zika_NS1_Monoclonal.pdf</t>
  </si>
  <si>
    <t>http://www.calbioreagents.com/images/M760_Zika_NS1_Monoclonal.pdf</t>
  </si>
  <si>
    <t>http://www.calbioreagents.com/images/M761_Zika_env_Monoclonal.pdf</t>
  </si>
  <si>
    <t>http://www.calbioreagents.com/images/M762_Zika_env_Monoclonal.pdf</t>
  </si>
  <si>
    <t>http://www.calbioreagents.com/images/M763_Zika_env_Monoclonal.pdf</t>
  </si>
  <si>
    <t>http://www.calbioreagents.com/images/M764_Zika_env_Monoclonal.pdf</t>
  </si>
  <si>
    <t>http://www.calbioreagents.com/images/M768_Zika_NS1_Monoclonal.pdf</t>
  </si>
  <si>
    <t>http://www.calbioreagents.com/images/M603_Zolpidem_Monoclonal.pdf</t>
  </si>
  <si>
    <t>http://www.calbioreagents.com/images/M604_Zolpidem_Monoclonal.pdf</t>
  </si>
  <si>
    <t>http://www.calbioreagents.com/images/M971_Acetaminophen_Monoclonal.pdf</t>
  </si>
  <si>
    <t>http://www.calbioreagents.com/images/M972_Acetaminophen_Monoclonal.pdf</t>
  </si>
  <si>
    <t>http://www.calbioreagents.com/images/M435__ACTH__Monoclonal.pdf</t>
  </si>
  <si>
    <t>http://www.calbioreagents.com/images/M251_Adenovirus_Monoclonal.pdf</t>
  </si>
  <si>
    <t>http://www.calbioreagents.com/images/M252_Adenovirus_Monoclonal.pdf</t>
  </si>
  <si>
    <t>http://www.calbioreagents.com/images/M253_Adenovirus_Monoclonal.pdf</t>
  </si>
  <si>
    <t>http://www.calbioreagents.com/images/M422_Adenovirus_Monoclonal_MA454.pdf</t>
  </si>
  <si>
    <t>http://www.calbioreagents.com/images/M692_Adenovirus_Monoclonal.pdf</t>
  </si>
  <si>
    <t>http://www.calbioreagents.com/images/M693_Adenovirus_Monoclonal.pdf</t>
  </si>
  <si>
    <t>http://www.calbioreagents.com/images/M116_AFP_Monoclonal.pdf</t>
  </si>
  <si>
    <t>http://www.calbioreagents.com/images/M359_AFP_Monoclonal.pdf</t>
  </si>
  <si>
    <t>http://www.calbioreagents.com/images/M360_AFP_Monoclonal.pdf</t>
  </si>
  <si>
    <t>http://www.calbioreagents.com/images/M432_Albumin_Monoclonal.pdf</t>
  </si>
  <si>
    <t>http://www.calbioreagents.com/images/M436_Albumin_Monoclonal.pdf</t>
  </si>
  <si>
    <t>http://www.calbioreagents.com/images/M881_Aldosterone_Monoclonal.pdf</t>
  </si>
  <si>
    <t>http://www.calbioreagents.com/images/M882_Aldosterone_Monoclonal.pdf</t>
  </si>
  <si>
    <t>http://www.calbioreagents.com/images/M883_Aldosterone_Monoclonal.pdf</t>
  </si>
  <si>
    <t>http://www.calbioreagents.com/images/M327_Amphetamine_Monoclonal.pdf</t>
  </si>
  <si>
    <t>http://www.calbioreagents.com/images/M614_Amphetamine_Monoclonal.pdf</t>
  </si>
  <si>
    <t>http://www.calbioreagents.com/images/M191_Barbiturate_Monoclonal.pdf</t>
  </si>
  <si>
    <t>http://www.calbioreagents.com/images/M671_Barbiturate_Monoclonal.pdf</t>
  </si>
  <si>
    <t>http://www.calbioreagents.com/images/M887_Barbiturate_Monoclonal.pdf</t>
  </si>
  <si>
    <t>http://www.calbioreagents.com/images/M984_Barbiturate_Monoclonal.pdf</t>
  </si>
  <si>
    <t>http://www.calbioreagents.com/images/M210_Benzodiazepine_Monoclonal.pdf</t>
  </si>
  <si>
    <t>http://www.calbioreagents.com/images/M596_Benzodiazepine_Monoclonal.pdf</t>
  </si>
  <si>
    <t>http://www.calbioreagents.com/images/M492_Bordetella_pertussis_Monoclonal.pdf</t>
  </si>
  <si>
    <t>http://www.calbioreagents.com/images/M310_Buprenorphine_Monoclonal.pdf</t>
  </si>
  <si>
    <t>http://www.calbioreagents.com/images/M433_Buprenorphine_Monoclonal.pdf</t>
  </si>
  <si>
    <t>http://www.calbioreagents.com/images/M720_Buprenorphine_Monoclonal_MA1567.pdf</t>
  </si>
  <si>
    <t>http://www.calbioreagents.com/images/M805_Buprenorphine_Monoclonal.pdf</t>
  </si>
  <si>
    <t>http://www.calbioreagents.com/images/M806_Buprenorphine_Monoclonal.pdf</t>
  </si>
  <si>
    <t>http://www.calbioreagents.com/images/M807_Buprenorphine_Monoclonal.pdf</t>
  </si>
  <si>
    <t>http://www.calbioreagents.com/images/M183_CA125_Monoclonal.pdf</t>
  </si>
  <si>
    <t>http://www.calbioreagents.com/images/M184_CA_125_Monoclonal.pdf</t>
  </si>
  <si>
    <t>http://www.calbioreagents.com/images/M185_CA125_Monoclonal.pdf</t>
  </si>
  <si>
    <t>http://www.calbioreagents.com/images/M410_CA125_Monoclonal.pdf</t>
  </si>
  <si>
    <t>http://www.calbioreagents.com/images/M698_CA125_Monoclonal.pdf</t>
  </si>
  <si>
    <t>http://www.calbioreagents.com/images/M699_CA125_Monoclonal.pdf</t>
  </si>
  <si>
    <t>http://www.calbioreagents.com/images/M383_CA15-3_Monoclonal.pdf</t>
  </si>
  <si>
    <t>http://www.calbioreagents.com/images/M384_CA15-3_Monoclonal.pdf</t>
  </si>
  <si>
    <t>http://www.calbioreagents.com/images/M637_CA15-3_Monoclonal.pdf</t>
  </si>
  <si>
    <t>http://www.calbioreagents.com/images/M638_CA15-3_Monoclonal.pdf</t>
  </si>
  <si>
    <t>http://www.calbioreagents.com/images/M622_CA19-9_Monoclonal.pdf</t>
  </si>
  <si>
    <t>http://www.calbioreagents.com/images/M635_CA19-9_Monoclonal.pdf</t>
  </si>
  <si>
    <t>http://www.calbioreagents.com/images/M636_CA19-9_Monoclonal.pdf</t>
  </si>
  <si>
    <t>http://www.calbioreagents.com/images/M652_CA72-4_Monoclonal.pdf</t>
  </si>
  <si>
    <t>http://www.calbioreagents.com/images/M653_CA72-4_Monoclonal.pdf</t>
  </si>
  <si>
    <t>http://www.calbioreagents.com/images/M654_CA72-4_Monoclonal.pdf</t>
  </si>
  <si>
    <t>http://www.calbioreagents.com/images/M299_Caffeine_Monoclonal.pdf</t>
  </si>
  <si>
    <t>http://www.calbioreagents.com/images/M205_Campylobacter_jejeuni_monoclonal.pdf</t>
  </si>
  <si>
    <t>http://www.calbioreagents.com/images/M207_Campylobacter_jejeuni_monoclonal.pdf</t>
  </si>
  <si>
    <t>http://www.calbioreagents.com/images/M208_Campylobacter_jejeuni_monoclonal.pdf</t>
  </si>
  <si>
    <t>http://www.calbioreagents.com/images/M700_Canine_Coronavirus_Monoclonal.pdf</t>
  </si>
  <si>
    <t>http://www.calbioreagents.com/images/M938_Canine_Coronavirus_Monoclonal.pdf</t>
  </si>
  <si>
    <t>http://www.calbioreagents.com/images/M824_Canine_Distemper_Virus_Monoclonal.pdf</t>
  </si>
  <si>
    <t>http://www.calbioreagents.com/images/M825_Canine_Distemper_Virus_Monoclonal.pdf</t>
  </si>
  <si>
    <t>http://www.calbioreagents.com/images/M826_Canine_Distemper_Virus_Monoclonal.pdf</t>
  </si>
  <si>
    <t>http://www.calbioreagents.com/images/M242_Canine_Heartworm_Monoclonal.pdf</t>
  </si>
  <si>
    <t>http://www.calbioreagents.com/images/M243_Canine_Heartworm_Monoclonal.pdf</t>
  </si>
  <si>
    <t>http://www.calbioreagents.com/images/M244_Canine_Heartworm_Monoclonal.pdf</t>
  </si>
  <si>
    <t>http://www.calbioreagents.com/images/M411_Canine_Heartworm_Monoclonal.pdf</t>
  </si>
  <si>
    <t>http://www.calbioreagents.com/images/M605_Canine_Heartworm_Monoclonal.pdf</t>
  </si>
  <si>
    <t>http://www.calbioreagents.com/images/M713_Canine_Parvovirus_Monoclonal.pdf</t>
  </si>
  <si>
    <t>http://www.calbioreagents.com/images/M714_Canine_Parvovirus_Monoclonal.pdf</t>
  </si>
  <si>
    <t>http://www.calbioreagents.com/images/M337_CEA_Monoclonal.pdf</t>
  </si>
  <si>
    <t>http://www.calbioreagents.com/images/M338_CEA_Monoclonal.pdf</t>
  </si>
  <si>
    <t>http://www.calbioreagents.com/images/M339_CEA_Monoclonal.pdf</t>
  </si>
  <si>
    <t>http://www.calbioreagents.com/images/M451_CEA_Monoclonal.pdf</t>
  </si>
  <si>
    <t>http://www.calbioreagents.com/images/M626_CEA_Monoclonal.pdf</t>
  </si>
  <si>
    <t>http://www.calbioreagents.com/images/M745_Chikungunya_Env_monoclonal.pdf</t>
  </si>
  <si>
    <t>http://www.calbioreagents.com/images/M746_Chikungunya_Env_monoclonal.pdf</t>
  </si>
  <si>
    <t>http://www.calbioreagents.com/images/M747_Chikungunya_Env_monoclona.pdf</t>
  </si>
  <si>
    <t>http://www.calbioreagents.com/images/M765_Chikungunya_Env_Monoclonal.pdf</t>
  </si>
  <si>
    <t>http://www.calbioreagents.com/images/M426_Chlamydia-LPS_Monoclonal.pdf</t>
  </si>
  <si>
    <t>http://www.calbioreagents.com/images/M427_Chlamydia-LPS_Monoclonal.pdf</t>
  </si>
  <si>
    <t>http://www.calbioreagents.com/images/M495_Chlamydia_trachomatis_monoclonal.pdf</t>
  </si>
  <si>
    <t>http://www.calbioreagents.com/images/M496_Chlamydia_trachomatis_monoclonal.pdf</t>
  </si>
  <si>
    <t>http://www.calbioreagents.com/images/M716_Cholera_toxin_B_Monoclonal.pdf</t>
  </si>
  <si>
    <t>http://www.calbioreagents.com/images/M717_Cholera_toxin_B_Monoclonal.pdf</t>
  </si>
  <si>
    <t>http://www.calbioreagents.com/images/M718_Cholera_toxin_B_Monoclonal.pdf</t>
  </si>
  <si>
    <t>http://www.calbioreagents.com/images/M179_CKMB_Monoclonal.pdf</t>
  </si>
  <si>
    <t>http://www.calbioreagents.com/images/M180_CKMB_Monoclonal.pdf</t>
  </si>
  <si>
    <t>http://www.calbioreagents.com/images/M181_CKMB_Monoclonal.pdf</t>
  </si>
  <si>
    <t>http://www.calbioreagents.com/images/M182_CKMB_Monoclonal.pdf</t>
  </si>
  <si>
    <t>http://www.calbioreagents.com/images/M234_CKMM_Monoclonal.pdf</t>
  </si>
  <si>
    <t>http://www.calbioreagents.com/images/M570_Clonazepam_Monoclonal.pdf</t>
  </si>
  <si>
    <t>http://www.calbioreagents.com/images/M007_Clostridium_difficile_Toxin_A_monoclonal.pdf</t>
  </si>
  <si>
    <t>http://www.calbioreagents.com/images/M008_Clostridium_difficile_Toxin_A_monoclonal.pdf</t>
  </si>
  <si>
    <t>http://www.calbioreagents.com/images/M218_Clostridium_difficile_Toxin_B_monoclonal.pdf</t>
  </si>
  <si>
    <t>http://www.calbioreagents.com/images/M219_Clostridium_difficile_Toxin_B_monoclonal.pdf</t>
  </si>
  <si>
    <t>http://www.calbioreagents.com/images/M220_Clostridium_difficile_Toxin_B_monoclonal.pdf</t>
  </si>
  <si>
    <t>http://www.calbioreagents.com/images/M221_Clostridium_difficile_Toxin_A_B_monoclonal.pdf</t>
  </si>
  <si>
    <t>http://www.calbioreagents.com/images/M222_Clostridium_difficile_Toxin_A_B_monoclonal.pdf</t>
  </si>
  <si>
    <t>http://www.calbioreagents.com/images/M986_Clostridium_difficile_Toxin_B_monoclonal.pdf</t>
  </si>
  <si>
    <t>http://www.calbioreagents.com/images/M987_Clostridium_difficile_Toxin_B_monoclonal.pdf</t>
  </si>
  <si>
    <t>http://www.calbioreagents.com/images/M901_Corticosterone_Monoclonal.pdf</t>
  </si>
  <si>
    <t>http://www.calbioreagents.com/images/M902_Corticosterone_Monoclonal.pdf</t>
  </si>
  <si>
    <t>http://www.calbioreagents.com/images/M344_Cortisol3_Monoclonal.pdf</t>
  </si>
  <si>
    <t>http://www.calbioreagents.com/images/M414_Cortisol-3_Monoclonal.pdf</t>
  </si>
  <si>
    <t>http://www.calbioreagents.com/images/M271_Cotinine_Monoclonal.pdf</t>
  </si>
  <si>
    <t>http://www.calbioreagents.com/images/M816_Human_C-Peptide_Monoclonal.pdf</t>
  </si>
  <si>
    <t>http://www.calbioreagents.com/images/M817_C-Peptide_Monoclonal.pdf</t>
  </si>
  <si>
    <t>http://www.calbioreagents.com/images/M818_Human_C-Peptide_Monoclonal.pdf</t>
  </si>
  <si>
    <t>http://www.calbioreagents.com/images/M819_Human_C-Peptide_Monoclonal.pdf</t>
  </si>
  <si>
    <t>http://www.calbioreagents.com/images/M353_CRP_Monoclonal.pdf</t>
  </si>
  <si>
    <t>http://www.calbioreagents.com/images/M354_CRP_Monoclonal.pdf</t>
  </si>
  <si>
    <t>http://www.calbioreagents.com/images/M009_Cryptosporidium_parvum_monoclonal.pdf</t>
  </si>
  <si>
    <t>http://www.calbioreagents.com/images/M010_Cryptosporidium_parvum_monoclonal.pdf</t>
  </si>
  <si>
    <t>http://www.calbioreagents.com/images/M355_CYFRA21-1_Monoclonal.pdf</t>
  </si>
  <si>
    <t>http://www.calbioreagents.com/images/M356_CYFRA21-1_Monoclonal.pdf</t>
  </si>
  <si>
    <t>http://www.calbioreagents.com/images/M538_CYFRA21-1_Monoclonal.pdf</t>
  </si>
  <si>
    <t>http://www.calbioreagents.com/images/M539_CYFRA21-1_Monoclonal.pdf</t>
  </si>
  <si>
    <t>http://www.calbioreagents.com/images/M773_CYFRA21-1_Monoclonal.pdf</t>
  </si>
  <si>
    <t>http://www.calbioreagents.com/images/M774_CYFRA21-1_Monoclonal.pdf</t>
  </si>
  <si>
    <t>http://www.calbioreagents.com/images/M012_Cytomegalovirus_monoclonal.pdf</t>
  </si>
  <si>
    <t>http://www.calbioreagents.com/images/M018_Cytomegalovirus_monoclonal.pdf</t>
  </si>
  <si>
    <t>http://www.calbioreagents.com/images/M019_Cytomegalovirus_monoclonal.pdf</t>
  </si>
  <si>
    <t>http://www.calbioreagents.com/images/M564_Cytomegalovirus_monoclonal.pdf</t>
  </si>
  <si>
    <t>http://www.calbioreagents.com/images/M557_Dengue_Virus_Monoclonal.pdf</t>
  </si>
  <si>
    <t>http://www.calbioreagents.com/images/M558_Dengue_Virus_Monoclonal.pdf</t>
  </si>
  <si>
    <t>http://www.calbioreagents.com/images/M559_Dengue_Virus_Monoclonal.pdf</t>
  </si>
  <si>
    <t>http://www.calbioreagents.com/images/M561_Dengue_Virus_Monoclonal.pdf</t>
  </si>
  <si>
    <t>http://www.calbioreagents.com/images/M572_Dengue_Virus_Monoclonal.pdf</t>
  </si>
  <si>
    <t>http://www.calbioreagents.com/images/M573_Dengue_Virus_Monoclonal.pdf</t>
  </si>
  <si>
    <t>http://www.calbioreagents.com/images/M574_Dengue_Virus_Monoclonal.pdf</t>
  </si>
  <si>
    <t>http://www.calbioreagents.com/images/M575_Dengue_Virus_Monoclonal.pdf</t>
  </si>
  <si>
    <t>http://www.calbioreagents.com/images/M731_Dengue_Virus_Monoclonal.pdf</t>
  </si>
  <si>
    <t>http://www.calbioreagents.com/images/M949_Dengue_Virus_Monoclonal.pdf</t>
  </si>
  <si>
    <t>http://www.calbioreagents.com/images/M672_DHEA_3-sulfate_Monoclonal.pdf</t>
  </si>
  <si>
    <t>http://www.calbioreagents.com/images/M673_DHEA_3-sulfate_Monoclonal.pdf</t>
  </si>
  <si>
    <t>http://www.calbioreagents.com/images/M674_DHEA_3-sulfate_Monoclonal.pdf</t>
  </si>
  <si>
    <t>http://www.calbioreagents.com/images/M551_D-Dimer_Monoclonal.pdf</t>
  </si>
  <si>
    <t>http://www.calbioreagents.com/images/M552_D-Dimer_Monoclonal.pdf</t>
  </si>
  <si>
    <t>http://www.calbioreagents.com/images/M323_EDDP_Monoclonal.pdf</t>
  </si>
  <si>
    <t>http://www.calbioreagents.com/images/M025_Entamoeba_histolytica_monoclonal.pdf</t>
  </si>
  <si>
    <t>http://www.calbioreagents.com/images/M232_Entamoeba_histolytica_monoclonal.pdf</t>
  </si>
  <si>
    <t>http://www.calbioreagents.com/images/M026_EBV_monoclonal.pdf</t>
  </si>
  <si>
    <t>http://www.calbioreagents.com/images/M029_EBV_monoclonal.pdf</t>
  </si>
  <si>
    <t>http://www.calbioreagents.com/images/M032_EBV_monoclonal.pdf</t>
  </si>
  <si>
    <t>http://www.calbioreagents.com/images/M022_E_coli_monoclonal.pdf</t>
  </si>
  <si>
    <t>http://www.calbioreagents.com/images/M460_E_coli_Monoclonal.pdf</t>
  </si>
  <si>
    <t>2点以上/5点以上ご購入時セット価格：
CalBioreagents社製品を対象に、お得なまとめ買い価格設定中！！全製品対象・組み合わせ自由！！</t>
    <phoneticPr fontId="2"/>
  </si>
  <si>
    <t>2点以上ご購入時
税別価格</t>
    <phoneticPr fontId="2"/>
  </si>
  <si>
    <t>5点以上ご購入時
税別価格</t>
    <phoneticPr fontId="2"/>
  </si>
  <si>
    <t>Tel 052-624-4388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</si>
</sst>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yyyy&quot;年&quot;m&quot;月&quot;;@"/>
  </numFmts>
  <fonts count="3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1"/>
      <color theme="1"/>
      <name val="Meiryo UI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4"/>
      <color indexed="8"/>
      <name val="Meiryo UI"/>
      <family val="3"/>
      <charset val="128"/>
    </font>
    <font>
      <b/>
      <sz val="11"/>
      <color theme="0" tint="-4.9989318521683403E-2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9"/>
      <color rgb="FFFF0000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/>
    <xf numFmtId="6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1" applyNumberFormat="0" applyAlignment="0" applyProtection="0"/>
    <xf numFmtId="0" fontId="12" fillId="16" borderId="2" applyNumberFormat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7" borderId="0" applyNumberFormat="0" applyBorder="0" applyAlignment="0" applyProtection="0"/>
    <xf numFmtId="0" fontId="21" fillId="4" borderId="7" applyNumberFormat="0" applyFont="0" applyAlignment="0" applyProtection="0"/>
    <xf numFmtId="0" fontId="22" fillId="15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26" fillId="0" borderId="0" xfId="0" applyFont="1" applyAlignment="1"/>
    <xf numFmtId="0" fontId="28" fillId="0" borderId="0" xfId="0" applyFont="1">
      <alignment vertical="center"/>
    </xf>
    <xf numFmtId="5" fontId="6" fillId="0" borderId="0" xfId="2" applyNumberFormat="1" applyFont="1" applyAlignment="1">
      <alignment horizontal="right" vertical="center"/>
    </xf>
    <xf numFmtId="0" fontId="1" fillId="0" borderId="0" xfId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30" fillId="0" borderId="0" xfId="1" applyFont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1" fillId="0" borderId="0" xfId="1" applyAlignment="1" applyProtection="1"/>
    <xf numFmtId="5" fontId="32" fillId="0" borderId="0" xfId="2" applyNumberFormat="1" applyFont="1" applyAlignment="1">
      <alignment horizontal="right" vertical="center"/>
    </xf>
    <xf numFmtId="5" fontId="32" fillId="0" borderId="0" xfId="2" applyNumberFormat="1" applyFont="1" applyAlignment="1">
      <alignment horizontal="right" vertical="center" wrapText="1"/>
    </xf>
    <xf numFmtId="176" fontId="6" fillId="0" borderId="0" xfId="2" applyNumberFormat="1" applyFont="1" applyAlignment="1">
      <alignment horizontal="left" vertical="center"/>
    </xf>
    <xf numFmtId="0" fontId="29" fillId="18" borderId="0" xfId="1" applyFont="1" applyFill="1" applyAlignment="1" applyProtection="1">
      <alignment horizontal="left" wrapText="1"/>
    </xf>
  </cellXfs>
  <cellStyles count="47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40% - Accent1" xfId="11" xr:uid="{00000000-0005-0000-0000-000006000000}"/>
    <cellStyle name="40% - Accent2" xfId="12" xr:uid="{00000000-0005-0000-0000-000007000000}"/>
    <cellStyle name="40% - Accent3" xfId="13" xr:uid="{00000000-0005-0000-0000-000008000000}"/>
    <cellStyle name="40% - Accent4" xfId="14" xr:uid="{00000000-0005-0000-0000-000009000000}"/>
    <cellStyle name="40% - Accent5" xfId="15" xr:uid="{00000000-0005-0000-0000-00000A000000}"/>
    <cellStyle name="40% - Accent6" xfId="16" xr:uid="{00000000-0005-0000-0000-00000B000000}"/>
    <cellStyle name="60% - Accent1" xfId="17" xr:uid="{00000000-0005-0000-0000-00000C000000}"/>
    <cellStyle name="60% - Accent2" xfId="18" xr:uid="{00000000-0005-0000-0000-00000D000000}"/>
    <cellStyle name="60% - Accent3" xfId="19" xr:uid="{00000000-0005-0000-0000-00000E000000}"/>
    <cellStyle name="60% - Accent4" xfId="20" xr:uid="{00000000-0005-0000-0000-00000F000000}"/>
    <cellStyle name="60% - Accent5" xfId="21" xr:uid="{00000000-0005-0000-0000-000010000000}"/>
    <cellStyle name="60% - Accent6" xfId="22" xr:uid="{00000000-0005-0000-0000-000011000000}"/>
    <cellStyle name="Accent1" xfId="23" xr:uid="{00000000-0005-0000-0000-000012000000}"/>
    <cellStyle name="Accent2" xfId="24" xr:uid="{00000000-0005-0000-0000-000013000000}"/>
    <cellStyle name="Accent3" xfId="25" xr:uid="{00000000-0005-0000-0000-000014000000}"/>
    <cellStyle name="Accent4" xfId="26" xr:uid="{00000000-0005-0000-0000-000015000000}"/>
    <cellStyle name="Accent5" xfId="27" xr:uid="{00000000-0005-0000-0000-000016000000}"/>
    <cellStyle name="Accent6" xfId="28" xr:uid="{00000000-0005-0000-0000-000017000000}"/>
    <cellStyle name="Bad" xfId="29" xr:uid="{00000000-0005-0000-0000-000018000000}"/>
    <cellStyle name="Calculation" xfId="30" xr:uid="{00000000-0005-0000-0000-000019000000}"/>
    <cellStyle name="Check Cell" xfId="31" xr:uid="{00000000-0005-0000-0000-00001A000000}"/>
    <cellStyle name="Explanatory Text" xfId="32" xr:uid="{00000000-0005-0000-0000-00001B000000}"/>
    <cellStyle name="Good" xfId="33" xr:uid="{00000000-0005-0000-0000-00001C000000}"/>
    <cellStyle name="Heading 1" xfId="34" xr:uid="{00000000-0005-0000-0000-00001D000000}"/>
    <cellStyle name="Heading 2" xfId="35" xr:uid="{00000000-0005-0000-0000-00001E000000}"/>
    <cellStyle name="Heading 3" xfId="36" xr:uid="{00000000-0005-0000-0000-00001F000000}"/>
    <cellStyle name="Heading 4" xfId="37" xr:uid="{00000000-0005-0000-0000-000020000000}"/>
    <cellStyle name="Input" xfId="38" xr:uid="{00000000-0005-0000-0000-000021000000}"/>
    <cellStyle name="Linked Cell" xfId="39" xr:uid="{00000000-0005-0000-0000-000022000000}"/>
    <cellStyle name="Neutral" xfId="40" xr:uid="{00000000-0005-0000-0000-000023000000}"/>
    <cellStyle name="Note" xfId="41" xr:uid="{00000000-0005-0000-0000-000024000000}"/>
    <cellStyle name="Output" xfId="42" xr:uid="{00000000-0005-0000-0000-000025000000}"/>
    <cellStyle name="Title" xfId="43" xr:uid="{00000000-0005-0000-0000-000026000000}"/>
    <cellStyle name="Total" xfId="44" xr:uid="{00000000-0005-0000-0000-000027000000}"/>
    <cellStyle name="Warning Text" xfId="45" xr:uid="{00000000-0005-0000-0000-000028000000}"/>
    <cellStyle name="ハイパーリンク" xfId="1" builtinId="8"/>
    <cellStyle name="ハイパーリンク 2" xfId="46" xr:uid="{00000000-0005-0000-0000-00002A000000}"/>
    <cellStyle name="通貨 2" xfId="4" xr:uid="{00000000-0005-0000-0000-00002B000000}"/>
    <cellStyle name="標準" xfId="0" builtinId="0"/>
    <cellStyle name="標準 2" xfId="2" xr:uid="{00000000-0005-0000-0000-00002D000000}"/>
    <cellStyle name="標準 3" xfId="3" xr:uid="{00000000-0005-0000-0000-00002E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游ゴシック"/>
        <family val="2"/>
        <charset val="128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  <numFmt numFmtId="9" formatCode="&quot;¥&quot;#,##0;&quot;¥&quot;\-#,##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  <numFmt numFmtId="9" formatCode="&quot;¥&quot;#,##0;&quot;¥&quot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9" formatCode="&quot;¥&quot;#,##0;&quot;¥&quot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397904</xdr:colOff>
      <xdr:row>5</xdr:row>
      <xdr:rowOff>122090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55424D5-5838-4B6A-9B41-4BE36C410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5820"/>
          <a:ext cx="1266584" cy="3125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8:I591" totalsRowShown="0" headerRowDxfId="10" dataDxfId="9" headerRowCellStyle="標準 2" dataCellStyle="標準 2">
  <autoFilter ref="A8:I591" xr:uid="{00000000-0009-0000-0100-000002000000}"/>
  <tableColumns count="9">
    <tableColumn id="1" xr3:uid="{00000000-0010-0000-0000-000001000000}" name="品番" dataDxfId="8" dataCellStyle="標準 2"/>
    <tableColumn id="2" xr3:uid="{00000000-0010-0000-0000-000002000000}" name="品名" dataDxfId="7" dataCellStyle="標準 2"/>
    <tableColumn id="3" xr3:uid="{00000000-0010-0000-0000-000003000000}" name="容量" dataDxfId="6" dataCellStyle="標準 2"/>
    <tableColumn id="4" xr3:uid="{00000000-0010-0000-0000-000004000000}" name="税別価格" dataDxfId="5" dataCellStyle="標準 2"/>
    <tableColumn id="8" xr3:uid="{775870EF-8693-4BB7-9252-88E600F7D619}" name="2点以上ご購入時_x000a_税別価格" dataDxfId="4" dataCellStyle="標準 2"/>
    <tableColumn id="9" xr3:uid="{5D44C442-4248-4F73-ADB4-B73A98E3C99A}" name="5点以上ご購入時_x000a_税別価格" dataDxfId="3" dataCellStyle="標準 2"/>
    <tableColumn id="5" xr3:uid="{00000000-0010-0000-0000-000005000000}" name="ホスト" dataDxfId="2" dataCellStyle="標準 2"/>
    <tableColumn id="23" xr3:uid="{00000000-0010-0000-0000-000017000000}" name="データシートリンク" dataDxfId="1" dataCellStyle="標準 2">
      <calculatedColumnFormula>HYPERLINK(I9,テーブル2[[#This Row],[品番]])</calculatedColumnFormula>
    </tableColumn>
    <tableColumn id="7" xr3:uid="{27CD5039-F3BB-4683-AD2A-B0548EEDE335}" name="列2" dataDxfId="0" dataCellStyle="標準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lgen.jp/Product/Bioscience4/CalBioreagents/index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3"/>
  <sheetViews>
    <sheetView tabSelected="1" zoomScaleNormal="100" workbookViewId="0">
      <pane ySplit="8" topLeftCell="A9" activePane="bottomLeft" state="frozen"/>
      <selection pane="bottomLeft"/>
    </sheetView>
  </sheetViews>
  <sheetFormatPr defaultColWidth="9" defaultRowHeight="12.6" x14ac:dyDescent="0.45"/>
  <cols>
    <col min="1" max="1" width="11.3984375" style="2" bestFit="1" customWidth="1"/>
    <col min="2" max="2" width="30.3984375" style="2" customWidth="1"/>
    <col min="3" max="3" width="9.8984375" style="2" customWidth="1"/>
    <col min="4" max="4" width="10.09765625" style="2" customWidth="1"/>
    <col min="5" max="6" width="12.3984375" style="2" bestFit="1" customWidth="1"/>
    <col min="7" max="7" width="9.5" style="2" bestFit="1" customWidth="1"/>
    <col min="8" max="8" width="12.19921875" style="2" customWidth="1"/>
    <col min="9" max="9" width="80" style="2" hidden="1" customWidth="1"/>
    <col min="10" max="16384" width="9" style="2"/>
  </cols>
  <sheetData>
    <row r="1" spans="1:9" ht="18.600000000000001" x14ac:dyDescent="0.45">
      <c r="A1" s="4" t="s">
        <v>10</v>
      </c>
    </row>
    <row r="2" spans="1:9" ht="15" x14ac:dyDescent="0.3">
      <c r="A2" s="3" t="s">
        <v>9</v>
      </c>
    </row>
    <row r="3" spans="1:9" ht="18" x14ac:dyDescent="0.45">
      <c r="A3" s="10" t="s">
        <v>815</v>
      </c>
    </row>
    <row r="4" spans="1:9" ht="15" x14ac:dyDescent="0.3">
      <c r="A4" s="3" t="s">
        <v>1286</v>
      </c>
    </row>
    <row r="5" spans="1:9" ht="15" x14ac:dyDescent="0.3">
      <c r="A5" s="3"/>
    </row>
    <row r="6" spans="1:9" ht="15" x14ac:dyDescent="0.3">
      <c r="A6" s="3"/>
    </row>
    <row r="7" spans="1:9" ht="42" customHeight="1" x14ac:dyDescent="0.5">
      <c r="A7" s="14" t="s">
        <v>1283</v>
      </c>
      <c r="B7" s="14"/>
      <c r="C7" s="14"/>
      <c r="D7" s="14"/>
      <c r="E7" s="14"/>
      <c r="F7" s="14"/>
      <c r="G7" s="14"/>
      <c r="H7" s="14"/>
    </row>
    <row r="8" spans="1:9" s="1" customFormat="1" ht="33" customHeight="1" x14ac:dyDescent="0.45">
      <c r="A8" s="1" t="s">
        <v>6</v>
      </c>
      <c r="B8" s="1" t="s">
        <v>7</v>
      </c>
      <c r="C8" s="1" t="s">
        <v>8</v>
      </c>
      <c r="D8" s="1" t="s">
        <v>5</v>
      </c>
      <c r="E8" s="7" t="s">
        <v>1284</v>
      </c>
      <c r="F8" s="7" t="s">
        <v>1285</v>
      </c>
      <c r="G8" s="1" t="s">
        <v>0</v>
      </c>
      <c r="H8" s="1" t="s">
        <v>4</v>
      </c>
      <c r="I8" s="1" t="s">
        <v>805</v>
      </c>
    </row>
    <row r="9" spans="1:9" ht="12" customHeight="1" x14ac:dyDescent="0.45">
      <c r="A9" s="2" t="s">
        <v>11</v>
      </c>
      <c r="B9" s="2" t="s">
        <v>585</v>
      </c>
      <c r="C9" s="2" t="s">
        <v>733</v>
      </c>
      <c r="D9" s="5">
        <v>88000</v>
      </c>
      <c r="E9" s="11">
        <v>72000</v>
      </c>
      <c r="F9" s="12">
        <v>59000</v>
      </c>
      <c r="G9" s="2" t="s">
        <v>2</v>
      </c>
      <c r="H9" s="6" t="str">
        <f>HYPERLINK(I9,テーブル2[[#This Row],[品番]])</f>
        <v>M971</v>
      </c>
      <c r="I9" s="2" t="s">
        <v>1142</v>
      </c>
    </row>
    <row r="10" spans="1:9" ht="12" customHeight="1" x14ac:dyDescent="0.45">
      <c r="A10" s="2" t="s">
        <v>12</v>
      </c>
      <c r="B10" s="2" t="s">
        <v>585</v>
      </c>
      <c r="C10" s="2" t="s">
        <v>733</v>
      </c>
      <c r="D10" s="5">
        <v>88000</v>
      </c>
      <c r="E10" s="11">
        <v>72000</v>
      </c>
      <c r="F10" s="11">
        <v>59000</v>
      </c>
      <c r="G10" s="2" t="s">
        <v>2</v>
      </c>
      <c r="H10" s="6" t="str">
        <f>HYPERLINK(I10,テーブル2[[#This Row],[品番]])</f>
        <v>M972</v>
      </c>
      <c r="I10" s="2" t="s">
        <v>1143</v>
      </c>
    </row>
    <row r="11" spans="1:9" ht="12" customHeight="1" x14ac:dyDescent="0.45">
      <c r="A11" s="2" t="s">
        <v>13</v>
      </c>
      <c r="B11" s="2" t="s">
        <v>586</v>
      </c>
      <c r="C11" s="2" t="s">
        <v>733</v>
      </c>
      <c r="D11" s="5">
        <v>163000</v>
      </c>
      <c r="E11" s="11">
        <v>153000</v>
      </c>
      <c r="F11" s="11">
        <v>139000</v>
      </c>
      <c r="G11" s="2" t="s">
        <v>2</v>
      </c>
      <c r="H11" s="6" t="str">
        <f>HYPERLINK(I11,テーブル2[[#This Row],[品番]])</f>
        <v>M435</v>
      </c>
      <c r="I11" s="2" t="s">
        <v>1144</v>
      </c>
    </row>
    <row r="12" spans="1:9" ht="12" customHeight="1" x14ac:dyDescent="0.45">
      <c r="A12" s="2" t="s">
        <v>14</v>
      </c>
      <c r="B12" s="2" t="s">
        <v>587</v>
      </c>
      <c r="C12" s="2" t="s">
        <v>733</v>
      </c>
      <c r="D12" s="5">
        <v>94000</v>
      </c>
      <c r="E12" s="11">
        <v>78000</v>
      </c>
      <c r="F12" s="11">
        <v>65000</v>
      </c>
      <c r="G12" s="2" t="s">
        <v>2</v>
      </c>
      <c r="H12" s="6" t="str">
        <f>HYPERLINK(I12,テーブル2[[#This Row],[品番]])</f>
        <v>M251</v>
      </c>
      <c r="I12" s="2" t="s">
        <v>1145</v>
      </c>
    </row>
    <row r="13" spans="1:9" ht="12" customHeight="1" x14ac:dyDescent="0.45">
      <c r="A13" s="2" t="s">
        <v>15</v>
      </c>
      <c r="B13" s="2" t="s">
        <v>587</v>
      </c>
      <c r="C13" s="2" t="s">
        <v>733</v>
      </c>
      <c r="D13" s="5">
        <v>94000</v>
      </c>
      <c r="E13" s="11">
        <v>78000</v>
      </c>
      <c r="F13" s="11">
        <v>65000</v>
      </c>
      <c r="G13" s="2" t="s">
        <v>2</v>
      </c>
      <c r="H13" s="6" t="str">
        <f>HYPERLINK(I13,テーブル2[[#This Row],[品番]])</f>
        <v>M252</v>
      </c>
      <c r="I13" s="2" t="s">
        <v>1146</v>
      </c>
    </row>
    <row r="14" spans="1:9" ht="12" customHeight="1" x14ac:dyDescent="0.45">
      <c r="A14" s="2" t="s">
        <v>16</v>
      </c>
      <c r="B14" s="2" t="s">
        <v>587</v>
      </c>
      <c r="C14" s="2" t="s">
        <v>733</v>
      </c>
      <c r="D14" s="5">
        <v>94000</v>
      </c>
      <c r="E14" s="11">
        <v>78000</v>
      </c>
      <c r="F14" s="11">
        <v>65000</v>
      </c>
      <c r="G14" s="2" t="s">
        <v>2</v>
      </c>
      <c r="H14" s="6" t="str">
        <f>HYPERLINK(I14,テーブル2[[#This Row],[品番]])</f>
        <v>M253</v>
      </c>
      <c r="I14" s="2" t="s">
        <v>1147</v>
      </c>
    </row>
    <row r="15" spans="1:9" ht="12" customHeight="1" x14ac:dyDescent="0.45">
      <c r="A15" s="2" t="s">
        <v>17</v>
      </c>
      <c r="B15" s="2" t="s">
        <v>587</v>
      </c>
      <c r="C15" s="2" t="s">
        <v>733</v>
      </c>
      <c r="D15" s="5">
        <v>94000</v>
      </c>
      <c r="E15" s="11">
        <v>78000</v>
      </c>
      <c r="F15" s="11">
        <v>65000</v>
      </c>
      <c r="G15" s="2" t="s">
        <v>2</v>
      </c>
      <c r="H15" s="6" t="str">
        <f>HYPERLINK(I15,テーブル2[[#This Row],[品番]])</f>
        <v>M422</v>
      </c>
      <c r="I15" s="2" t="s">
        <v>1148</v>
      </c>
    </row>
    <row r="16" spans="1:9" ht="12" customHeight="1" x14ac:dyDescent="0.45">
      <c r="A16" s="2" t="s">
        <v>18</v>
      </c>
      <c r="B16" s="2" t="s">
        <v>587</v>
      </c>
      <c r="C16" s="2" t="s">
        <v>733</v>
      </c>
      <c r="D16" s="5">
        <v>88000</v>
      </c>
      <c r="E16" s="11">
        <v>72000</v>
      </c>
      <c r="F16" s="11">
        <v>59000</v>
      </c>
      <c r="G16" s="2" t="s">
        <v>2</v>
      </c>
      <c r="H16" s="6" t="str">
        <f>HYPERLINK(I16,テーブル2[[#This Row],[品番]])</f>
        <v>M692</v>
      </c>
      <c r="I16" s="2" t="s">
        <v>1149</v>
      </c>
    </row>
    <row r="17" spans="1:9" ht="12" customHeight="1" x14ac:dyDescent="0.45">
      <c r="A17" s="2" t="s">
        <v>19</v>
      </c>
      <c r="B17" s="2" t="s">
        <v>587</v>
      </c>
      <c r="C17" s="2" t="s">
        <v>733</v>
      </c>
      <c r="D17" s="5">
        <v>88000</v>
      </c>
      <c r="E17" s="11">
        <v>72000</v>
      </c>
      <c r="F17" s="11">
        <v>59000</v>
      </c>
      <c r="G17" s="2" t="s">
        <v>2</v>
      </c>
      <c r="H17" s="6" t="str">
        <f>HYPERLINK(I17,テーブル2[[#This Row],[品番]])</f>
        <v>M693</v>
      </c>
      <c r="I17" s="2" t="s">
        <v>1150</v>
      </c>
    </row>
    <row r="18" spans="1:9" ht="12" customHeight="1" x14ac:dyDescent="0.45">
      <c r="A18" s="2" t="s">
        <v>20</v>
      </c>
      <c r="B18" s="2" t="s">
        <v>588</v>
      </c>
      <c r="C18" s="2" t="s">
        <v>733</v>
      </c>
      <c r="D18" s="5">
        <v>69000</v>
      </c>
      <c r="E18" s="11">
        <v>51000</v>
      </c>
      <c r="F18" s="11">
        <v>38000</v>
      </c>
      <c r="G18" s="2" t="s">
        <v>2</v>
      </c>
      <c r="H18" s="6" t="str">
        <f>HYPERLINK(I18,テーブル2[[#This Row],[品番]])</f>
        <v>M116</v>
      </c>
      <c r="I18" s="2" t="s">
        <v>1151</v>
      </c>
    </row>
    <row r="19" spans="1:9" ht="12" customHeight="1" x14ac:dyDescent="0.45">
      <c r="A19" s="2" t="s">
        <v>21</v>
      </c>
      <c r="B19" s="2" t="s">
        <v>589</v>
      </c>
      <c r="C19" s="2" t="s">
        <v>733</v>
      </c>
      <c r="D19" s="5">
        <v>70000</v>
      </c>
      <c r="E19" s="11">
        <v>53000</v>
      </c>
      <c r="F19" s="11">
        <v>39000</v>
      </c>
      <c r="G19" s="2" t="s">
        <v>2</v>
      </c>
      <c r="H19" s="6" t="str">
        <f>HYPERLINK(I19,テーブル2[[#This Row],[品番]])</f>
        <v>M359</v>
      </c>
      <c r="I19" s="2" t="s">
        <v>1152</v>
      </c>
    </row>
    <row r="20" spans="1:9" ht="12" customHeight="1" x14ac:dyDescent="0.45">
      <c r="A20" s="2" t="s">
        <v>22</v>
      </c>
      <c r="B20" s="2" t="s">
        <v>589</v>
      </c>
      <c r="C20" s="2" t="s">
        <v>733</v>
      </c>
      <c r="D20" s="5">
        <v>70000</v>
      </c>
      <c r="E20" s="11">
        <v>53000</v>
      </c>
      <c r="F20" s="11">
        <v>39000</v>
      </c>
      <c r="G20" s="2" t="s">
        <v>2</v>
      </c>
      <c r="H20" s="6" t="str">
        <f>HYPERLINK(I20,テーブル2[[#This Row],[品番]])</f>
        <v>M360</v>
      </c>
      <c r="I20" s="2" t="s">
        <v>1153</v>
      </c>
    </row>
    <row r="21" spans="1:9" ht="12" customHeight="1" x14ac:dyDescent="0.45">
      <c r="A21" s="2" t="s">
        <v>23</v>
      </c>
      <c r="B21" s="2" t="s">
        <v>590</v>
      </c>
      <c r="C21" s="2" t="s">
        <v>733</v>
      </c>
      <c r="D21" s="5">
        <v>91000</v>
      </c>
      <c r="E21" s="11">
        <v>75000</v>
      </c>
      <c r="F21" s="11">
        <v>62000</v>
      </c>
      <c r="G21" s="2" t="s">
        <v>2</v>
      </c>
      <c r="H21" s="6" t="str">
        <f>HYPERLINK(I21,テーブル2[[#This Row],[品番]])</f>
        <v>M432</v>
      </c>
      <c r="I21" s="2" t="s">
        <v>1154</v>
      </c>
    </row>
    <row r="22" spans="1:9" ht="12" customHeight="1" x14ac:dyDescent="0.45">
      <c r="A22" s="2" t="s">
        <v>24</v>
      </c>
      <c r="B22" s="2" t="s">
        <v>590</v>
      </c>
      <c r="C22" s="2" t="s">
        <v>733</v>
      </c>
      <c r="D22" s="5">
        <v>91000</v>
      </c>
      <c r="E22" s="11">
        <v>75000</v>
      </c>
      <c r="F22" s="11">
        <v>62000</v>
      </c>
      <c r="G22" s="2" t="s">
        <v>2</v>
      </c>
      <c r="H22" s="6" t="str">
        <f>HYPERLINK(I22,テーブル2[[#This Row],[品番]])</f>
        <v>M436</v>
      </c>
      <c r="I22" s="2" t="s">
        <v>1155</v>
      </c>
    </row>
    <row r="23" spans="1:9" ht="12" customHeight="1" x14ac:dyDescent="0.45">
      <c r="A23" s="2" t="s">
        <v>25</v>
      </c>
      <c r="B23" s="2" t="s">
        <v>591</v>
      </c>
      <c r="C23" s="2" t="s">
        <v>733</v>
      </c>
      <c r="D23" s="5">
        <v>105000</v>
      </c>
      <c r="E23" s="11">
        <v>90000</v>
      </c>
      <c r="F23" s="11">
        <v>77000</v>
      </c>
      <c r="G23" s="2" t="s">
        <v>2</v>
      </c>
      <c r="H23" s="6" t="str">
        <f>HYPERLINK(I23,テーブル2[[#This Row],[品番]])</f>
        <v>M881</v>
      </c>
      <c r="I23" s="2" t="s">
        <v>1156</v>
      </c>
    </row>
    <row r="24" spans="1:9" ht="12" customHeight="1" x14ac:dyDescent="0.45">
      <c r="A24" s="2" t="s">
        <v>26</v>
      </c>
      <c r="B24" s="2" t="s">
        <v>591</v>
      </c>
      <c r="C24" s="2" t="s">
        <v>733</v>
      </c>
      <c r="D24" s="5">
        <v>105000</v>
      </c>
      <c r="E24" s="11">
        <v>90000</v>
      </c>
      <c r="F24" s="11">
        <v>77000</v>
      </c>
      <c r="G24" s="2" t="s">
        <v>2</v>
      </c>
      <c r="H24" s="6" t="str">
        <f>HYPERLINK(I24,テーブル2[[#This Row],[品番]])</f>
        <v>M882</v>
      </c>
      <c r="I24" s="2" t="s">
        <v>1157</v>
      </c>
    </row>
    <row r="25" spans="1:9" ht="12" customHeight="1" x14ac:dyDescent="0.45">
      <c r="A25" s="2" t="s">
        <v>27</v>
      </c>
      <c r="B25" s="2" t="s">
        <v>591</v>
      </c>
      <c r="C25" s="2" t="s">
        <v>733</v>
      </c>
      <c r="D25" s="5">
        <v>105000</v>
      </c>
      <c r="E25" s="11">
        <v>90000</v>
      </c>
      <c r="F25" s="11">
        <v>77000</v>
      </c>
      <c r="G25" s="2" t="s">
        <v>2</v>
      </c>
      <c r="H25" s="6" t="str">
        <f>HYPERLINK(I25,テーブル2[[#This Row],[品番]])</f>
        <v>M883</v>
      </c>
      <c r="I25" s="2" t="s">
        <v>1158</v>
      </c>
    </row>
    <row r="26" spans="1:9" ht="12" customHeight="1" x14ac:dyDescent="0.45">
      <c r="A26" s="2" t="s">
        <v>757</v>
      </c>
      <c r="B26" s="2" t="s">
        <v>591</v>
      </c>
      <c r="C26" s="2" t="s">
        <v>733</v>
      </c>
      <c r="D26" s="5">
        <v>105000</v>
      </c>
      <c r="E26" s="11">
        <v>90000</v>
      </c>
      <c r="F26" s="11">
        <v>77000</v>
      </c>
      <c r="G26" s="2" t="s">
        <v>2</v>
      </c>
      <c r="H26" s="8" t="s">
        <v>814</v>
      </c>
      <c r="I26" s="2" t="s">
        <v>823</v>
      </c>
    </row>
    <row r="27" spans="1:9" ht="12" customHeight="1" x14ac:dyDescent="0.45">
      <c r="A27" s="2" t="s">
        <v>28</v>
      </c>
      <c r="B27" s="2" t="s">
        <v>766</v>
      </c>
      <c r="C27" s="2" t="s">
        <v>733</v>
      </c>
      <c r="D27" s="5">
        <v>80000</v>
      </c>
      <c r="E27" s="11">
        <v>63000</v>
      </c>
      <c r="F27" s="11">
        <v>50000</v>
      </c>
      <c r="G27" s="2" t="s">
        <v>2</v>
      </c>
      <c r="H27" s="9" t="s">
        <v>814</v>
      </c>
      <c r="I27" s="2" t="s">
        <v>823</v>
      </c>
    </row>
    <row r="28" spans="1:9" ht="12" customHeight="1" x14ac:dyDescent="0.45">
      <c r="A28" s="2" t="s">
        <v>29</v>
      </c>
      <c r="B28" s="2" t="s">
        <v>592</v>
      </c>
      <c r="C28" s="2" t="s">
        <v>733</v>
      </c>
      <c r="D28" s="5">
        <v>83000</v>
      </c>
      <c r="E28" s="11">
        <v>66000</v>
      </c>
      <c r="F28" s="11">
        <v>53000</v>
      </c>
      <c r="G28" s="2" t="s">
        <v>2</v>
      </c>
      <c r="H28" s="6" t="str">
        <f>HYPERLINK(I28,テーブル2[[#This Row],[品番]])</f>
        <v>M327</v>
      </c>
      <c r="I28" s="2" t="s">
        <v>1159</v>
      </c>
    </row>
    <row r="29" spans="1:9" ht="12" customHeight="1" x14ac:dyDescent="0.45">
      <c r="A29" s="2" t="s">
        <v>30</v>
      </c>
      <c r="B29" s="2" t="s">
        <v>593</v>
      </c>
      <c r="C29" s="2" t="s">
        <v>733</v>
      </c>
      <c r="D29" s="5">
        <v>69000</v>
      </c>
      <c r="E29" s="11">
        <v>51000</v>
      </c>
      <c r="F29" s="11">
        <v>38000</v>
      </c>
      <c r="G29" s="2" t="s">
        <v>2</v>
      </c>
      <c r="H29" s="6" t="str">
        <f>HYPERLINK(I29,テーブル2[[#This Row],[品番]])</f>
        <v>M614</v>
      </c>
      <c r="I29" s="2" t="s">
        <v>1160</v>
      </c>
    </row>
    <row r="30" spans="1:9" ht="12" customHeight="1" x14ac:dyDescent="0.45">
      <c r="A30" s="2" t="s">
        <v>31</v>
      </c>
      <c r="B30" s="2" t="s">
        <v>594</v>
      </c>
      <c r="C30" s="2" t="s">
        <v>733</v>
      </c>
      <c r="D30" s="5">
        <v>97000</v>
      </c>
      <c r="E30" s="11">
        <v>81000</v>
      </c>
      <c r="F30" s="11">
        <v>68000</v>
      </c>
      <c r="G30" s="2" t="s">
        <v>2</v>
      </c>
      <c r="H30" s="6" t="str">
        <f>HYPERLINK(I30,テーブル2[[#This Row],[品番]])</f>
        <v>M191</v>
      </c>
      <c r="I30" s="2" t="s">
        <v>1161</v>
      </c>
    </row>
    <row r="31" spans="1:9" ht="12" customHeight="1" x14ac:dyDescent="0.45">
      <c r="A31" s="2" t="s">
        <v>32</v>
      </c>
      <c r="B31" s="2" t="s">
        <v>594</v>
      </c>
      <c r="C31" s="2" t="s">
        <v>733</v>
      </c>
      <c r="D31" s="5">
        <v>97000</v>
      </c>
      <c r="E31" s="11">
        <v>81000</v>
      </c>
      <c r="F31" s="11">
        <v>68000</v>
      </c>
      <c r="G31" s="2" t="s">
        <v>2</v>
      </c>
      <c r="H31" s="6" t="str">
        <f>HYPERLINK(I31,テーブル2[[#This Row],[品番]])</f>
        <v>M671</v>
      </c>
      <c r="I31" s="2" t="s">
        <v>1162</v>
      </c>
    </row>
    <row r="32" spans="1:9" ht="12" customHeight="1" x14ac:dyDescent="0.45">
      <c r="A32" s="2" t="s">
        <v>33</v>
      </c>
      <c r="B32" s="2" t="s">
        <v>594</v>
      </c>
      <c r="C32" s="2" t="s">
        <v>733</v>
      </c>
      <c r="D32" s="5">
        <v>97000</v>
      </c>
      <c r="E32" s="11">
        <v>81000</v>
      </c>
      <c r="F32" s="11">
        <v>68000</v>
      </c>
      <c r="G32" s="2" t="s">
        <v>2</v>
      </c>
      <c r="H32" s="6" t="str">
        <f>HYPERLINK(I32,テーブル2[[#This Row],[品番]])</f>
        <v>M887</v>
      </c>
      <c r="I32" s="2" t="s">
        <v>1163</v>
      </c>
    </row>
    <row r="33" spans="1:9" ht="12" customHeight="1" x14ac:dyDescent="0.45">
      <c r="A33" s="2" t="s">
        <v>34</v>
      </c>
      <c r="B33" s="2" t="s">
        <v>594</v>
      </c>
      <c r="C33" s="2" t="s">
        <v>733</v>
      </c>
      <c r="D33" s="5">
        <v>97000</v>
      </c>
      <c r="E33" s="11">
        <v>81000</v>
      </c>
      <c r="F33" s="11">
        <v>68000</v>
      </c>
      <c r="G33" s="2" t="s">
        <v>2</v>
      </c>
      <c r="H33" s="6" t="str">
        <f>HYPERLINK(I33,テーブル2[[#This Row],[品番]])</f>
        <v>M984</v>
      </c>
      <c r="I33" s="2" t="s">
        <v>1164</v>
      </c>
    </row>
    <row r="34" spans="1:9" ht="12" customHeight="1" x14ac:dyDescent="0.45">
      <c r="A34" s="2" t="s">
        <v>35</v>
      </c>
      <c r="B34" s="2" t="s">
        <v>595</v>
      </c>
      <c r="C34" s="2" t="s">
        <v>733</v>
      </c>
      <c r="D34" s="5">
        <v>69000</v>
      </c>
      <c r="E34" s="11">
        <v>51000</v>
      </c>
      <c r="F34" s="11">
        <v>38000</v>
      </c>
      <c r="G34" s="2" t="s">
        <v>2</v>
      </c>
      <c r="H34" s="6" t="str">
        <f>HYPERLINK(I34,テーブル2[[#This Row],[品番]])</f>
        <v>M210</v>
      </c>
      <c r="I34" s="2" t="s">
        <v>1165</v>
      </c>
    </row>
    <row r="35" spans="1:9" ht="12" customHeight="1" x14ac:dyDescent="0.45">
      <c r="A35" s="2" t="s">
        <v>36</v>
      </c>
      <c r="B35" s="2" t="s">
        <v>595</v>
      </c>
      <c r="C35" s="2" t="s">
        <v>733</v>
      </c>
      <c r="D35" s="5">
        <v>69000</v>
      </c>
      <c r="E35" s="11">
        <v>51000</v>
      </c>
      <c r="F35" s="11">
        <v>38000</v>
      </c>
      <c r="G35" s="2" t="s">
        <v>2</v>
      </c>
      <c r="H35" s="6" t="str">
        <f>HYPERLINK(I35,テーブル2[[#This Row],[品番]])</f>
        <v>M596</v>
      </c>
      <c r="I35" s="2" t="s">
        <v>1166</v>
      </c>
    </row>
    <row r="36" spans="1:9" ht="12" customHeight="1" x14ac:dyDescent="0.45">
      <c r="A36" s="2" t="s">
        <v>37</v>
      </c>
      <c r="B36" s="2" t="s">
        <v>767</v>
      </c>
      <c r="C36" s="2" t="s">
        <v>733</v>
      </c>
      <c r="D36" s="5">
        <v>84000</v>
      </c>
      <c r="E36" s="11">
        <v>68000</v>
      </c>
      <c r="F36" s="11">
        <v>54000</v>
      </c>
      <c r="G36" s="2" t="s">
        <v>2</v>
      </c>
      <c r="H36" s="8" t="s">
        <v>814</v>
      </c>
      <c r="I36" s="2" t="s">
        <v>823</v>
      </c>
    </row>
    <row r="37" spans="1:9" ht="12" customHeight="1" x14ac:dyDescent="0.45">
      <c r="A37" s="2" t="s">
        <v>38</v>
      </c>
      <c r="B37" s="2" t="s">
        <v>767</v>
      </c>
      <c r="C37" s="2" t="s">
        <v>733</v>
      </c>
      <c r="D37" s="5">
        <v>84000</v>
      </c>
      <c r="E37" s="11">
        <v>68000</v>
      </c>
      <c r="F37" s="11">
        <v>54000</v>
      </c>
      <c r="G37" s="2" t="s">
        <v>2</v>
      </c>
      <c r="H37" s="9" t="s">
        <v>814</v>
      </c>
      <c r="I37" s="2" t="s">
        <v>823</v>
      </c>
    </row>
    <row r="38" spans="1:9" ht="12" customHeight="1" x14ac:dyDescent="0.45">
      <c r="A38" s="2" t="s">
        <v>39</v>
      </c>
      <c r="B38" s="2" t="s">
        <v>596</v>
      </c>
      <c r="C38" s="2" t="s">
        <v>733</v>
      </c>
      <c r="D38" s="5">
        <v>112000</v>
      </c>
      <c r="E38" s="11">
        <v>98000</v>
      </c>
      <c r="F38" s="11">
        <v>84000</v>
      </c>
      <c r="G38" s="2" t="s">
        <v>2</v>
      </c>
      <c r="H38" s="6" t="str">
        <f>HYPERLINK(I38,テーブル2[[#This Row],[品番]])</f>
        <v>M492</v>
      </c>
      <c r="I38" s="2" t="s">
        <v>1167</v>
      </c>
    </row>
    <row r="39" spans="1:9" ht="12" customHeight="1" x14ac:dyDescent="0.45">
      <c r="A39" s="2" t="s">
        <v>40</v>
      </c>
      <c r="B39" s="2" t="s">
        <v>597</v>
      </c>
      <c r="C39" s="2" t="s">
        <v>733</v>
      </c>
      <c r="D39" s="5">
        <v>88000</v>
      </c>
      <c r="E39" s="11">
        <v>72000</v>
      </c>
      <c r="F39" s="11">
        <v>59000</v>
      </c>
      <c r="G39" s="2" t="s">
        <v>2</v>
      </c>
      <c r="H39" s="6" t="str">
        <f>HYPERLINK(I39,テーブル2[[#This Row],[品番]])</f>
        <v>M310</v>
      </c>
      <c r="I39" s="2" t="s">
        <v>1168</v>
      </c>
    </row>
    <row r="40" spans="1:9" ht="12" customHeight="1" x14ac:dyDescent="0.45">
      <c r="A40" s="2" t="s">
        <v>41</v>
      </c>
      <c r="B40" s="2" t="s">
        <v>597</v>
      </c>
      <c r="C40" s="2" t="s">
        <v>733</v>
      </c>
      <c r="D40" s="5">
        <v>88000</v>
      </c>
      <c r="E40" s="11">
        <v>72000</v>
      </c>
      <c r="F40" s="11">
        <v>59000</v>
      </c>
      <c r="G40" s="2" t="s">
        <v>2</v>
      </c>
      <c r="H40" s="6" t="str">
        <f>HYPERLINK(I40,テーブル2[[#This Row],[品番]])</f>
        <v>M433</v>
      </c>
      <c r="I40" s="2" t="s">
        <v>1169</v>
      </c>
    </row>
    <row r="41" spans="1:9" ht="12" customHeight="1" x14ac:dyDescent="0.45">
      <c r="A41" s="2" t="s">
        <v>42</v>
      </c>
      <c r="B41" s="2" t="s">
        <v>597</v>
      </c>
      <c r="C41" s="2" t="s">
        <v>733</v>
      </c>
      <c r="D41" s="5">
        <v>88000</v>
      </c>
      <c r="E41" s="11">
        <v>72000</v>
      </c>
      <c r="F41" s="11">
        <v>59000</v>
      </c>
      <c r="G41" s="2" t="s">
        <v>2</v>
      </c>
      <c r="H41" s="6" t="str">
        <f>HYPERLINK(I41,テーブル2[[#This Row],[品番]])</f>
        <v>M720</v>
      </c>
      <c r="I41" s="2" t="s">
        <v>1170</v>
      </c>
    </row>
    <row r="42" spans="1:9" ht="12" customHeight="1" x14ac:dyDescent="0.45">
      <c r="A42" s="2" t="s">
        <v>43</v>
      </c>
      <c r="B42" s="2" t="s">
        <v>597</v>
      </c>
      <c r="C42" s="2" t="s">
        <v>733</v>
      </c>
      <c r="D42" s="5">
        <v>88000</v>
      </c>
      <c r="E42" s="11">
        <v>72000</v>
      </c>
      <c r="F42" s="11">
        <v>59000</v>
      </c>
      <c r="G42" s="2" t="s">
        <v>2</v>
      </c>
      <c r="H42" s="6" t="str">
        <f>HYPERLINK(I42,テーブル2[[#This Row],[品番]])</f>
        <v>M805</v>
      </c>
      <c r="I42" s="2" t="s">
        <v>1171</v>
      </c>
    </row>
    <row r="43" spans="1:9" ht="12" customHeight="1" x14ac:dyDescent="0.45">
      <c r="A43" s="2" t="s">
        <v>44</v>
      </c>
      <c r="B43" s="2" t="s">
        <v>597</v>
      </c>
      <c r="C43" s="2" t="s">
        <v>733</v>
      </c>
      <c r="D43" s="5">
        <v>88000</v>
      </c>
      <c r="E43" s="11">
        <v>72000</v>
      </c>
      <c r="F43" s="11">
        <v>59000</v>
      </c>
      <c r="G43" s="2" t="s">
        <v>2</v>
      </c>
      <c r="H43" s="6" t="str">
        <f>HYPERLINK(I43,テーブル2[[#This Row],[品番]])</f>
        <v>M806</v>
      </c>
      <c r="I43" s="2" t="s">
        <v>1172</v>
      </c>
    </row>
    <row r="44" spans="1:9" ht="12" customHeight="1" x14ac:dyDescent="0.45">
      <c r="A44" s="2" t="s">
        <v>45</v>
      </c>
      <c r="B44" s="2" t="s">
        <v>597</v>
      </c>
      <c r="C44" s="2" t="s">
        <v>733</v>
      </c>
      <c r="D44" s="5">
        <v>88000</v>
      </c>
      <c r="E44" s="11">
        <v>72000</v>
      </c>
      <c r="F44" s="11">
        <v>59000</v>
      </c>
      <c r="G44" s="2" t="s">
        <v>2</v>
      </c>
      <c r="H44" s="6" t="str">
        <f>HYPERLINK(I44,テーブル2[[#This Row],[品番]])</f>
        <v>M807</v>
      </c>
      <c r="I44" s="2" t="s">
        <v>1173</v>
      </c>
    </row>
    <row r="45" spans="1:9" ht="12" customHeight="1" x14ac:dyDescent="0.45">
      <c r="A45" s="2" t="s">
        <v>46</v>
      </c>
      <c r="B45" s="2" t="s">
        <v>598</v>
      </c>
      <c r="C45" s="2" t="s">
        <v>733</v>
      </c>
      <c r="D45" s="5">
        <v>91000</v>
      </c>
      <c r="E45" s="11">
        <v>75000</v>
      </c>
      <c r="F45" s="11">
        <v>62000</v>
      </c>
      <c r="G45" s="2" t="s">
        <v>2</v>
      </c>
      <c r="H45" s="6" t="str">
        <f>HYPERLINK(I45,テーブル2[[#This Row],[品番]])</f>
        <v>M183</v>
      </c>
      <c r="I45" s="2" t="s">
        <v>1174</v>
      </c>
    </row>
    <row r="46" spans="1:9" ht="12" customHeight="1" x14ac:dyDescent="0.45">
      <c r="A46" s="2" t="s">
        <v>47</v>
      </c>
      <c r="B46" s="2" t="s">
        <v>598</v>
      </c>
      <c r="C46" s="2" t="s">
        <v>733</v>
      </c>
      <c r="D46" s="5">
        <v>91000</v>
      </c>
      <c r="E46" s="11">
        <v>75000</v>
      </c>
      <c r="F46" s="11">
        <v>62000</v>
      </c>
      <c r="G46" s="2" t="s">
        <v>2</v>
      </c>
      <c r="H46" s="6" t="str">
        <f>HYPERLINK(I46,テーブル2[[#This Row],[品番]])</f>
        <v>M184</v>
      </c>
      <c r="I46" s="2" t="s">
        <v>1175</v>
      </c>
    </row>
    <row r="47" spans="1:9" ht="12" customHeight="1" x14ac:dyDescent="0.45">
      <c r="A47" s="2" t="s">
        <v>48</v>
      </c>
      <c r="B47" s="2" t="s">
        <v>598</v>
      </c>
      <c r="C47" s="2" t="s">
        <v>733</v>
      </c>
      <c r="D47" s="5">
        <v>91000</v>
      </c>
      <c r="E47" s="11">
        <v>75000</v>
      </c>
      <c r="F47" s="11">
        <v>62000</v>
      </c>
      <c r="G47" s="2" t="s">
        <v>2</v>
      </c>
      <c r="H47" s="6" t="str">
        <f>HYPERLINK(I47,テーブル2[[#This Row],[品番]])</f>
        <v>M185</v>
      </c>
      <c r="I47" s="2" t="s">
        <v>1176</v>
      </c>
    </row>
    <row r="48" spans="1:9" ht="12" customHeight="1" x14ac:dyDescent="0.45">
      <c r="A48" s="2" t="s">
        <v>49</v>
      </c>
      <c r="B48" s="2" t="s">
        <v>598</v>
      </c>
      <c r="C48" s="2" t="s">
        <v>733</v>
      </c>
      <c r="D48" s="5">
        <v>91000</v>
      </c>
      <c r="E48" s="11">
        <v>75000</v>
      </c>
      <c r="F48" s="11">
        <v>62000</v>
      </c>
      <c r="G48" s="2" t="s">
        <v>2</v>
      </c>
      <c r="H48" s="6" t="str">
        <f>HYPERLINK(I48,テーブル2[[#This Row],[品番]])</f>
        <v>M410</v>
      </c>
      <c r="I48" s="2" t="s">
        <v>1177</v>
      </c>
    </row>
    <row r="49" spans="1:9" ht="12" customHeight="1" x14ac:dyDescent="0.45">
      <c r="A49" s="2" t="s">
        <v>50</v>
      </c>
      <c r="B49" s="2" t="s">
        <v>598</v>
      </c>
      <c r="C49" s="2" t="s">
        <v>733</v>
      </c>
      <c r="D49" s="5">
        <v>91000</v>
      </c>
      <c r="E49" s="11">
        <v>75000</v>
      </c>
      <c r="F49" s="11">
        <v>62000</v>
      </c>
      <c r="G49" s="2" t="s">
        <v>2</v>
      </c>
      <c r="H49" s="6" t="str">
        <f>HYPERLINK(I49,テーブル2[[#This Row],[品番]])</f>
        <v>M698</v>
      </c>
      <c r="I49" s="2" t="s">
        <v>1178</v>
      </c>
    </row>
    <row r="50" spans="1:9" ht="12" customHeight="1" x14ac:dyDescent="0.45">
      <c r="A50" s="2" t="s">
        <v>51</v>
      </c>
      <c r="B50" s="2" t="s">
        <v>598</v>
      </c>
      <c r="C50" s="2" t="s">
        <v>733</v>
      </c>
      <c r="D50" s="5">
        <v>91000</v>
      </c>
      <c r="E50" s="11">
        <v>75000</v>
      </c>
      <c r="F50" s="11">
        <v>62000</v>
      </c>
      <c r="G50" s="2" t="s">
        <v>2</v>
      </c>
      <c r="H50" s="6" t="str">
        <f>HYPERLINK(I50,テーブル2[[#This Row],[品番]])</f>
        <v>M699</v>
      </c>
      <c r="I50" s="2" t="s">
        <v>1179</v>
      </c>
    </row>
    <row r="51" spans="1:9" ht="12" customHeight="1" x14ac:dyDescent="0.45">
      <c r="A51" s="2" t="s">
        <v>52</v>
      </c>
      <c r="B51" s="2" t="s">
        <v>599</v>
      </c>
      <c r="C51" s="2" t="s">
        <v>733</v>
      </c>
      <c r="D51" s="5">
        <v>94000</v>
      </c>
      <c r="E51" s="11">
        <v>78000</v>
      </c>
      <c r="F51" s="11">
        <v>65000</v>
      </c>
      <c r="G51" s="2" t="s">
        <v>2</v>
      </c>
      <c r="H51" s="6" t="str">
        <f>HYPERLINK(I51,テーブル2[[#This Row],[品番]])</f>
        <v>M383</v>
      </c>
      <c r="I51" s="2" t="s">
        <v>1180</v>
      </c>
    </row>
    <row r="52" spans="1:9" ht="12" customHeight="1" x14ac:dyDescent="0.45">
      <c r="A52" s="2" t="s">
        <v>53</v>
      </c>
      <c r="B52" s="2" t="s">
        <v>599</v>
      </c>
      <c r="C52" s="2" t="s">
        <v>733</v>
      </c>
      <c r="D52" s="5">
        <v>94000</v>
      </c>
      <c r="E52" s="11">
        <v>78000</v>
      </c>
      <c r="F52" s="11">
        <v>65000</v>
      </c>
      <c r="G52" s="2" t="s">
        <v>2</v>
      </c>
      <c r="H52" s="6" t="str">
        <f>HYPERLINK(I52,テーブル2[[#This Row],[品番]])</f>
        <v>M384</v>
      </c>
      <c r="I52" s="2" t="s">
        <v>1181</v>
      </c>
    </row>
    <row r="53" spans="1:9" ht="12" customHeight="1" x14ac:dyDescent="0.45">
      <c r="A53" s="2" t="s">
        <v>54</v>
      </c>
      <c r="B53" s="2" t="s">
        <v>599</v>
      </c>
      <c r="C53" s="2" t="s">
        <v>733</v>
      </c>
      <c r="D53" s="5">
        <v>122000</v>
      </c>
      <c r="E53" s="11">
        <v>108000</v>
      </c>
      <c r="F53" s="11">
        <v>95000</v>
      </c>
      <c r="G53" s="2" t="s">
        <v>2</v>
      </c>
      <c r="H53" s="6" t="str">
        <f>HYPERLINK(I53,テーブル2[[#This Row],[品番]])</f>
        <v>M637</v>
      </c>
      <c r="I53" s="2" t="s">
        <v>1182</v>
      </c>
    </row>
    <row r="54" spans="1:9" ht="12" customHeight="1" x14ac:dyDescent="0.45">
      <c r="A54" s="2" t="s">
        <v>55</v>
      </c>
      <c r="B54" s="2" t="s">
        <v>599</v>
      </c>
      <c r="C54" s="2" t="s">
        <v>733</v>
      </c>
      <c r="D54" s="5">
        <v>122000</v>
      </c>
      <c r="E54" s="11">
        <v>108000</v>
      </c>
      <c r="F54" s="11">
        <v>95000</v>
      </c>
      <c r="G54" s="2" t="s">
        <v>2</v>
      </c>
      <c r="H54" s="6" t="str">
        <f>HYPERLINK(I54,テーブル2[[#This Row],[品番]])</f>
        <v>M638</v>
      </c>
      <c r="I54" s="2" t="s">
        <v>1183</v>
      </c>
    </row>
    <row r="55" spans="1:9" ht="12" customHeight="1" x14ac:dyDescent="0.45">
      <c r="A55" s="2" t="s">
        <v>56</v>
      </c>
      <c r="B55" s="2" t="s">
        <v>600</v>
      </c>
      <c r="C55" s="2" t="s">
        <v>733</v>
      </c>
      <c r="D55" s="5">
        <v>180000</v>
      </c>
      <c r="E55" s="11">
        <v>171000</v>
      </c>
      <c r="F55" s="11">
        <v>157000</v>
      </c>
      <c r="G55" s="2" t="s">
        <v>2</v>
      </c>
      <c r="H55" s="6" t="str">
        <f>HYPERLINK(I55,テーブル2[[#This Row],[品番]])</f>
        <v>M622</v>
      </c>
      <c r="I55" s="2" t="s">
        <v>1184</v>
      </c>
    </row>
    <row r="56" spans="1:9" ht="12" customHeight="1" x14ac:dyDescent="0.45">
      <c r="A56" s="2" t="s">
        <v>57</v>
      </c>
      <c r="B56" s="2" t="s">
        <v>600</v>
      </c>
      <c r="C56" s="2" t="s">
        <v>733</v>
      </c>
      <c r="D56" s="5">
        <v>122000</v>
      </c>
      <c r="E56" s="11">
        <v>108000</v>
      </c>
      <c r="F56" s="11">
        <v>95000</v>
      </c>
      <c r="G56" s="2" t="s">
        <v>2</v>
      </c>
      <c r="H56" s="6" t="str">
        <f>HYPERLINK(I56,テーブル2[[#This Row],[品番]])</f>
        <v>M635</v>
      </c>
      <c r="I56" s="2" t="s">
        <v>1185</v>
      </c>
    </row>
    <row r="57" spans="1:9" ht="12" customHeight="1" x14ac:dyDescent="0.45">
      <c r="A57" s="2" t="s">
        <v>58</v>
      </c>
      <c r="B57" s="2" t="s">
        <v>600</v>
      </c>
      <c r="C57" s="2" t="s">
        <v>733</v>
      </c>
      <c r="D57" s="5">
        <v>122000</v>
      </c>
      <c r="E57" s="11">
        <v>108000</v>
      </c>
      <c r="F57" s="11">
        <v>95000</v>
      </c>
      <c r="G57" s="2" t="s">
        <v>2</v>
      </c>
      <c r="H57" s="6" t="str">
        <f>HYPERLINK(I57,テーブル2[[#This Row],[品番]])</f>
        <v>M636</v>
      </c>
      <c r="I57" s="2" t="s">
        <v>1186</v>
      </c>
    </row>
    <row r="58" spans="1:9" ht="12" customHeight="1" x14ac:dyDescent="0.45">
      <c r="A58" s="2" t="s">
        <v>59</v>
      </c>
      <c r="B58" s="2" t="s">
        <v>601</v>
      </c>
      <c r="C58" s="2" t="s">
        <v>733</v>
      </c>
      <c r="D58" s="5">
        <v>116000</v>
      </c>
      <c r="E58" s="11">
        <v>102000</v>
      </c>
      <c r="F58" s="11">
        <v>89000</v>
      </c>
      <c r="G58" s="2" t="s">
        <v>2</v>
      </c>
      <c r="H58" s="6" t="str">
        <f>HYPERLINK(I58,テーブル2[[#This Row],[品番]])</f>
        <v>M652</v>
      </c>
      <c r="I58" s="2" t="s">
        <v>1187</v>
      </c>
    </row>
    <row r="59" spans="1:9" ht="12" customHeight="1" x14ac:dyDescent="0.45">
      <c r="A59" s="2" t="s">
        <v>60</v>
      </c>
      <c r="B59" s="2" t="s">
        <v>601</v>
      </c>
      <c r="C59" s="2" t="s">
        <v>733</v>
      </c>
      <c r="D59" s="5">
        <v>116000</v>
      </c>
      <c r="E59" s="11">
        <v>102000</v>
      </c>
      <c r="F59" s="11">
        <v>89000</v>
      </c>
      <c r="G59" s="2" t="s">
        <v>2</v>
      </c>
      <c r="H59" s="6" t="str">
        <f>HYPERLINK(I59,テーブル2[[#This Row],[品番]])</f>
        <v>M653</v>
      </c>
      <c r="I59" s="2" t="s">
        <v>1188</v>
      </c>
    </row>
    <row r="60" spans="1:9" ht="12" customHeight="1" x14ac:dyDescent="0.45">
      <c r="A60" s="2" t="s">
        <v>61</v>
      </c>
      <c r="B60" s="2" t="s">
        <v>601</v>
      </c>
      <c r="C60" s="2" t="s">
        <v>733</v>
      </c>
      <c r="D60" s="5">
        <v>116000</v>
      </c>
      <c r="E60" s="11">
        <v>102000</v>
      </c>
      <c r="F60" s="11">
        <v>89000</v>
      </c>
      <c r="G60" s="2" t="s">
        <v>743</v>
      </c>
      <c r="H60" s="6" t="str">
        <f>HYPERLINK(I60,テーブル2[[#This Row],[品番]])</f>
        <v>M654</v>
      </c>
      <c r="I60" s="2" t="s">
        <v>1189</v>
      </c>
    </row>
    <row r="61" spans="1:9" ht="12" customHeight="1" x14ac:dyDescent="0.45">
      <c r="A61" s="2" t="s">
        <v>62</v>
      </c>
      <c r="B61" s="2" t="s">
        <v>602</v>
      </c>
      <c r="C61" s="2" t="s">
        <v>733</v>
      </c>
      <c r="D61" s="5">
        <v>119000</v>
      </c>
      <c r="E61" s="11">
        <v>105000</v>
      </c>
      <c r="F61" s="11">
        <v>92000</v>
      </c>
      <c r="G61" s="2" t="s">
        <v>2</v>
      </c>
      <c r="H61" s="6" t="str">
        <f>HYPERLINK(I61,テーブル2[[#This Row],[品番]])</f>
        <v>M299</v>
      </c>
      <c r="I61" s="2" t="s">
        <v>1190</v>
      </c>
    </row>
    <row r="62" spans="1:9" ht="12" customHeight="1" x14ac:dyDescent="0.45">
      <c r="A62" s="2" t="s">
        <v>63</v>
      </c>
      <c r="B62" s="2" t="s">
        <v>603</v>
      </c>
      <c r="C62" s="2" t="s">
        <v>733</v>
      </c>
      <c r="D62" s="5">
        <v>135000</v>
      </c>
      <c r="E62" s="11">
        <v>123000</v>
      </c>
      <c r="F62" s="11">
        <v>110000</v>
      </c>
      <c r="G62" s="2" t="s">
        <v>2</v>
      </c>
      <c r="H62" s="8" t="s">
        <v>814</v>
      </c>
      <c r="I62" s="2" t="s">
        <v>823</v>
      </c>
    </row>
    <row r="63" spans="1:9" ht="12" customHeight="1" x14ac:dyDescent="0.45">
      <c r="A63" s="2" t="s">
        <v>64</v>
      </c>
      <c r="B63" s="2" t="s">
        <v>603</v>
      </c>
      <c r="C63" s="2" t="s">
        <v>733</v>
      </c>
      <c r="D63" s="5">
        <v>135000</v>
      </c>
      <c r="E63" s="11">
        <v>123000</v>
      </c>
      <c r="F63" s="11">
        <v>110000</v>
      </c>
      <c r="G63" s="2" t="s">
        <v>2</v>
      </c>
      <c r="H63" s="9" t="s">
        <v>814</v>
      </c>
      <c r="I63" s="2" t="s">
        <v>823</v>
      </c>
    </row>
    <row r="64" spans="1:9" ht="12" customHeight="1" x14ac:dyDescent="0.45">
      <c r="A64" s="2" t="s">
        <v>65</v>
      </c>
      <c r="B64" s="2" t="s">
        <v>603</v>
      </c>
      <c r="C64" s="2" t="s">
        <v>733</v>
      </c>
      <c r="D64" s="5">
        <v>135000</v>
      </c>
      <c r="E64" s="11">
        <v>123000</v>
      </c>
      <c r="F64" s="11">
        <v>110000</v>
      </c>
      <c r="G64" s="2" t="s">
        <v>2</v>
      </c>
      <c r="H64" s="6" t="str">
        <f>HYPERLINK(I64,テーブル2[[#This Row],[品番]])</f>
        <v>M935</v>
      </c>
      <c r="I64" s="2" t="s">
        <v>823</v>
      </c>
    </row>
    <row r="65" spans="1:9" ht="12" customHeight="1" x14ac:dyDescent="0.45">
      <c r="A65" s="2" t="s">
        <v>66</v>
      </c>
      <c r="B65" s="2" t="s">
        <v>604</v>
      </c>
      <c r="C65" s="2" t="s">
        <v>733</v>
      </c>
      <c r="D65" s="5">
        <v>133000</v>
      </c>
      <c r="E65" s="11">
        <v>120000</v>
      </c>
      <c r="F65" s="11">
        <v>107000</v>
      </c>
      <c r="G65" s="2" t="s">
        <v>2</v>
      </c>
      <c r="H65" s="6" t="str">
        <f>HYPERLINK(I65,テーブル2[[#This Row],[品番]])</f>
        <v>M205</v>
      </c>
      <c r="I65" s="2" t="s">
        <v>1191</v>
      </c>
    </row>
    <row r="66" spans="1:9" ht="12" customHeight="1" x14ac:dyDescent="0.45">
      <c r="A66" s="2" t="s">
        <v>67</v>
      </c>
      <c r="B66" s="2" t="s">
        <v>604</v>
      </c>
      <c r="C66" s="2" t="s">
        <v>733</v>
      </c>
      <c r="D66" s="5">
        <v>133000</v>
      </c>
      <c r="E66" s="11">
        <v>120000</v>
      </c>
      <c r="F66" s="11">
        <v>107000</v>
      </c>
      <c r="G66" s="2" t="s">
        <v>2</v>
      </c>
      <c r="H66" s="6" t="str">
        <f>HYPERLINK(I66,テーブル2[[#This Row],[品番]])</f>
        <v>M206</v>
      </c>
      <c r="I66" s="2" t="s">
        <v>747</v>
      </c>
    </row>
    <row r="67" spans="1:9" ht="12" customHeight="1" x14ac:dyDescent="0.45">
      <c r="A67" s="2" t="s">
        <v>68</v>
      </c>
      <c r="B67" s="2" t="s">
        <v>604</v>
      </c>
      <c r="C67" s="2" t="s">
        <v>733</v>
      </c>
      <c r="D67" s="5">
        <v>133000</v>
      </c>
      <c r="E67" s="11">
        <v>120000</v>
      </c>
      <c r="F67" s="11">
        <v>107000</v>
      </c>
      <c r="G67" s="2" t="s">
        <v>2</v>
      </c>
      <c r="H67" s="6" t="str">
        <f>HYPERLINK(I67,テーブル2[[#This Row],[品番]])</f>
        <v>M207</v>
      </c>
      <c r="I67" s="2" t="s">
        <v>1192</v>
      </c>
    </row>
    <row r="68" spans="1:9" ht="12" customHeight="1" x14ac:dyDescent="0.45">
      <c r="A68" s="2" t="s">
        <v>69</v>
      </c>
      <c r="B68" s="2" t="s">
        <v>604</v>
      </c>
      <c r="C68" s="2" t="s">
        <v>733</v>
      </c>
      <c r="D68" s="5">
        <v>133000</v>
      </c>
      <c r="E68" s="11">
        <v>120000</v>
      </c>
      <c r="F68" s="11">
        <v>107000</v>
      </c>
      <c r="G68" s="2" t="s">
        <v>2</v>
      </c>
      <c r="H68" s="6" t="str">
        <f>HYPERLINK(I68,テーブル2[[#This Row],[品番]])</f>
        <v>M208</v>
      </c>
      <c r="I68" s="2" t="s">
        <v>1193</v>
      </c>
    </row>
    <row r="69" spans="1:9" ht="12" customHeight="1" x14ac:dyDescent="0.45">
      <c r="A69" s="2" t="s">
        <v>70</v>
      </c>
      <c r="B69" s="2" t="s">
        <v>605</v>
      </c>
      <c r="C69" s="2" t="s">
        <v>733</v>
      </c>
      <c r="D69" s="5">
        <v>171000</v>
      </c>
      <c r="E69" s="11">
        <v>162000</v>
      </c>
      <c r="F69" s="11">
        <v>148000</v>
      </c>
      <c r="G69" s="2" t="s">
        <v>2</v>
      </c>
      <c r="H69" s="6" t="str">
        <f>HYPERLINK(I69,テーブル2[[#This Row],[品番]])</f>
        <v>M700</v>
      </c>
      <c r="I69" s="2" t="s">
        <v>1194</v>
      </c>
    </row>
    <row r="70" spans="1:9" ht="12" customHeight="1" x14ac:dyDescent="0.45">
      <c r="A70" s="2" t="s">
        <v>71</v>
      </c>
      <c r="B70" s="2" t="s">
        <v>605</v>
      </c>
      <c r="C70" s="2" t="s">
        <v>734</v>
      </c>
      <c r="D70" s="5">
        <v>171000</v>
      </c>
      <c r="E70" s="11">
        <v>162000</v>
      </c>
      <c r="F70" s="11">
        <v>148000</v>
      </c>
      <c r="G70" s="2" t="s">
        <v>2</v>
      </c>
      <c r="H70" s="8" t="s">
        <v>814</v>
      </c>
      <c r="I70" s="2" t="s">
        <v>823</v>
      </c>
    </row>
    <row r="71" spans="1:9" ht="12" customHeight="1" x14ac:dyDescent="0.45">
      <c r="A71" s="2" t="s">
        <v>72</v>
      </c>
      <c r="B71" s="2" t="s">
        <v>605</v>
      </c>
      <c r="C71" s="2" t="s">
        <v>733</v>
      </c>
      <c r="D71" s="5">
        <v>171000</v>
      </c>
      <c r="E71" s="11">
        <v>162000</v>
      </c>
      <c r="F71" s="11">
        <v>148000</v>
      </c>
      <c r="G71" s="2" t="s">
        <v>2</v>
      </c>
      <c r="H71" s="6" t="str">
        <f>HYPERLINK(I71,テーブル2[[#This Row],[品番]])</f>
        <v>M938</v>
      </c>
      <c r="I71" s="2" t="s">
        <v>1195</v>
      </c>
    </row>
    <row r="72" spans="1:9" ht="12" customHeight="1" x14ac:dyDescent="0.45">
      <c r="A72" s="2" t="s">
        <v>73</v>
      </c>
      <c r="B72" s="2" t="s">
        <v>768</v>
      </c>
      <c r="C72" s="2" t="s">
        <v>733</v>
      </c>
      <c r="D72" s="5">
        <v>171000</v>
      </c>
      <c r="E72" s="11">
        <v>162000</v>
      </c>
      <c r="F72" s="11">
        <v>148000</v>
      </c>
      <c r="G72" s="2" t="s">
        <v>2</v>
      </c>
      <c r="H72" s="6" t="str">
        <f>HYPERLINK(I72,テーブル2[[#This Row],[品番]])</f>
        <v>M824</v>
      </c>
      <c r="I72" s="2" t="s">
        <v>1196</v>
      </c>
    </row>
    <row r="73" spans="1:9" ht="12" customHeight="1" x14ac:dyDescent="0.45">
      <c r="A73" s="2" t="s">
        <v>74</v>
      </c>
      <c r="B73" s="2" t="s">
        <v>768</v>
      </c>
      <c r="C73" s="2" t="s">
        <v>733</v>
      </c>
      <c r="D73" s="5">
        <v>171000</v>
      </c>
      <c r="E73" s="11">
        <v>162000</v>
      </c>
      <c r="F73" s="11">
        <v>148000</v>
      </c>
      <c r="G73" s="2" t="s">
        <v>2</v>
      </c>
      <c r="H73" s="6" t="str">
        <f>HYPERLINK(I73,テーブル2[[#This Row],[品番]])</f>
        <v>M825</v>
      </c>
      <c r="I73" s="2" t="s">
        <v>1197</v>
      </c>
    </row>
    <row r="74" spans="1:9" ht="12" customHeight="1" x14ac:dyDescent="0.45">
      <c r="A74" s="2" t="s">
        <v>75</v>
      </c>
      <c r="B74" s="2" t="s">
        <v>768</v>
      </c>
      <c r="C74" s="2" t="s">
        <v>733</v>
      </c>
      <c r="D74" s="5">
        <v>171000</v>
      </c>
      <c r="E74" s="11">
        <v>162000</v>
      </c>
      <c r="F74" s="11">
        <v>148000</v>
      </c>
      <c r="G74" s="2" t="s">
        <v>2</v>
      </c>
      <c r="H74" s="6" t="str">
        <f>HYPERLINK(I74,テーブル2[[#This Row],[品番]])</f>
        <v>M826</v>
      </c>
      <c r="I74" s="2" t="s">
        <v>1198</v>
      </c>
    </row>
    <row r="75" spans="1:9" ht="12" customHeight="1" x14ac:dyDescent="0.45">
      <c r="A75" s="2" t="s">
        <v>76</v>
      </c>
      <c r="B75" s="2" t="s">
        <v>606</v>
      </c>
      <c r="C75" s="2" t="s">
        <v>733</v>
      </c>
      <c r="D75" s="5">
        <v>102000</v>
      </c>
      <c r="E75" s="11">
        <v>87000</v>
      </c>
      <c r="F75" s="11">
        <v>74000</v>
      </c>
      <c r="G75" s="2" t="s">
        <v>2</v>
      </c>
      <c r="H75" s="6" t="str">
        <f>HYPERLINK(I75,テーブル2[[#This Row],[品番]])</f>
        <v>M242</v>
      </c>
      <c r="I75" s="2" t="s">
        <v>1199</v>
      </c>
    </row>
    <row r="76" spans="1:9" ht="12" customHeight="1" x14ac:dyDescent="0.45">
      <c r="A76" s="2" t="s">
        <v>77</v>
      </c>
      <c r="B76" s="2" t="s">
        <v>606</v>
      </c>
      <c r="C76" s="2" t="s">
        <v>733</v>
      </c>
      <c r="D76" s="5">
        <v>102000</v>
      </c>
      <c r="E76" s="11">
        <v>87000</v>
      </c>
      <c r="F76" s="11">
        <v>74000</v>
      </c>
      <c r="G76" s="2" t="s">
        <v>2</v>
      </c>
      <c r="H76" s="6" t="str">
        <f>HYPERLINK(I76,テーブル2[[#This Row],[品番]])</f>
        <v>M243</v>
      </c>
      <c r="I76" s="2" t="s">
        <v>1200</v>
      </c>
    </row>
    <row r="77" spans="1:9" ht="12" customHeight="1" x14ac:dyDescent="0.45">
      <c r="A77" s="2" t="s">
        <v>78</v>
      </c>
      <c r="B77" s="2" t="s">
        <v>606</v>
      </c>
      <c r="C77" s="2" t="s">
        <v>733</v>
      </c>
      <c r="D77" s="5">
        <v>102000</v>
      </c>
      <c r="E77" s="11">
        <v>87000</v>
      </c>
      <c r="F77" s="11">
        <v>74000</v>
      </c>
      <c r="G77" s="2" t="s">
        <v>2</v>
      </c>
      <c r="H77" s="6" t="str">
        <f>HYPERLINK(I77,テーブル2[[#This Row],[品番]])</f>
        <v>M244</v>
      </c>
      <c r="I77" s="2" t="s">
        <v>1201</v>
      </c>
    </row>
    <row r="78" spans="1:9" ht="12" customHeight="1" x14ac:dyDescent="0.45">
      <c r="A78" s="2" t="s">
        <v>79</v>
      </c>
      <c r="B78" s="2" t="s">
        <v>606</v>
      </c>
      <c r="C78" s="2" t="s">
        <v>733</v>
      </c>
      <c r="D78" s="5">
        <v>102000</v>
      </c>
      <c r="E78" s="11">
        <v>87000</v>
      </c>
      <c r="F78" s="11">
        <v>74000</v>
      </c>
      <c r="G78" s="2" t="s">
        <v>2</v>
      </c>
      <c r="H78" s="6" t="str">
        <f>HYPERLINK(I78,テーブル2[[#This Row],[品番]])</f>
        <v>M411</v>
      </c>
      <c r="I78" s="2" t="s">
        <v>1202</v>
      </c>
    </row>
    <row r="79" spans="1:9" ht="12" customHeight="1" x14ac:dyDescent="0.45">
      <c r="A79" s="2" t="s">
        <v>80</v>
      </c>
      <c r="B79" s="2" t="s">
        <v>606</v>
      </c>
      <c r="C79" s="2" t="s">
        <v>733</v>
      </c>
      <c r="D79" s="5">
        <v>133000</v>
      </c>
      <c r="E79" s="11">
        <v>120000</v>
      </c>
      <c r="F79" s="11">
        <v>107000</v>
      </c>
      <c r="G79" s="2" t="s">
        <v>2</v>
      </c>
      <c r="H79" s="6" t="str">
        <f>HYPERLINK(I79,テーブル2[[#This Row],[品番]])</f>
        <v>M605</v>
      </c>
      <c r="I79" s="2" t="s">
        <v>1203</v>
      </c>
    </row>
    <row r="80" spans="1:9" ht="12" customHeight="1" x14ac:dyDescent="0.45">
      <c r="A80" s="2" t="s">
        <v>81</v>
      </c>
      <c r="B80" s="2" t="s">
        <v>607</v>
      </c>
      <c r="C80" s="2" t="s">
        <v>733</v>
      </c>
      <c r="D80" s="5">
        <v>147000</v>
      </c>
      <c r="E80" s="11">
        <v>135000</v>
      </c>
      <c r="F80" s="11">
        <v>122000</v>
      </c>
      <c r="G80" s="2" t="s">
        <v>2</v>
      </c>
      <c r="H80" s="6" t="str">
        <f>HYPERLINK(I80,テーブル2[[#This Row],[品番]])</f>
        <v>M713</v>
      </c>
      <c r="I80" s="2" t="s">
        <v>1204</v>
      </c>
    </row>
    <row r="81" spans="1:9" ht="12" customHeight="1" x14ac:dyDescent="0.45">
      <c r="A81" s="2" t="s">
        <v>82</v>
      </c>
      <c r="B81" s="2" t="s">
        <v>607</v>
      </c>
      <c r="C81" s="2" t="s">
        <v>733</v>
      </c>
      <c r="D81" s="5">
        <v>147000</v>
      </c>
      <c r="E81" s="11">
        <v>135000</v>
      </c>
      <c r="F81" s="11">
        <v>122000</v>
      </c>
      <c r="G81" s="2" t="s">
        <v>2</v>
      </c>
      <c r="H81" s="6" t="str">
        <f>HYPERLINK(I81,テーブル2[[#This Row],[品番]])</f>
        <v>M714</v>
      </c>
      <c r="I81" s="2" t="s">
        <v>1205</v>
      </c>
    </row>
    <row r="82" spans="1:9" ht="12" customHeight="1" x14ac:dyDescent="0.45">
      <c r="A82" s="2" t="s">
        <v>83</v>
      </c>
      <c r="B82" s="2" t="s">
        <v>608</v>
      </c>
      <c r="C82" s="2" t="s">
        <v>733</v>
      </c>
      <c r="D82" s="5">
        <v>91000</v>
      </c>
      <c r="E82" s="11">
        <v>75000</v>
      </c>
      <c r="F82" s="11">
        <v>62000</v>
      </c>
      <c r="G82" s="2" t="s">
        <v>2</v>
      </c>
      <c r="H82" s="8" t="s">
        <v>814</v>
      </c>
      <c r="I82" s="2" t="s">
        <v>823</v>
      </c>
    </row>
    <row r="83" spans="1:9" ht="12" customHeight="1" x14ac:dyDescent="0.45">
      <c r="A83" s="2" t="s">
        <v>84</v>
      </c>
      <c r="B83" s="2" t="s">
        <v>609</v>
      </c>
      <c r="C83" s="2" t="s">
        <v>733</v>
      </c>
      <c r="D83" s="5">
        <v>69000</v>
      </c>
      <c r="E83" s="11">
        <v>51000</v>
      </c>
      <c r="F83" s="11">
        <v>38000</v>
      </c>
      <c r="G83" s="2" t="s">
        <v>2</v>
      </c>
      <c r="H83" s="6" t="str">
        <f>HYPERLINK(I83,テーブル2[[#This Row],[品番]])</f>
        <v>M337</v>
      </c>
      <c r="I83" s="2" t="s">
        <v>1206</v>
      </c>
    </row>
    <row r="84" spans="1:9" ht="12" customHeight="1" x14ac:dyDescent="0.45">
      <c r="A84" s="2" t="s">
        <v>85</v>
      </c>
      <c r="B84" s="2" t="s">
        <v>609</v>
      </c>
      <c r="C84" s="2" t="s">
        <v>735</v>
      </c>
      <c r="D84" s="5">
        <v>69000</v>
      </c>
      <c r="E84" s="11">
        <v>51000</v>
      </c>
      <c r="F84" s="11">
        <v>38000</v>
      </c>
      <c r="G84" s="2" t="s">
        <v>2</v>
      </c>
      <c r="H84" s="6" t="str">
        <f>HYPERLINK(I84,テーブル2[[#This Row],[品番]])</f>
        <v>M338</v>
      </c>
      <c r="I84" s="2" t="s">
        <v>1207</v>
      </c>
    </row>
    <row r="85" spans="1:9" ht="12" customHeight="1" x14ac:dyDescent="0.45">
      <c r="A85" s="2" t="s">
        <v>86</v>
      </c>
      <c r="B85" s="2" t="s">
        <v>609</v>
      </c>
      <c r="C85" s="2" t="s">
        <v>735</v>
      </c>
      <c r="D85" s="5">
        <v>69000</v>
      </c>
      <c r="E85" s="11">
        <v>51000</v>
      </c>
      <c r="F85" s="11">
        <v>38000</v>
      </c>
      <c r="G85" s="2" t="s">
        <v>2</v>
      </c>
      <c r="H85" s="6" t="str">
        <f>HYPERLINK(I85,テーブル2[[#This Row],[品番]])</f>
        <v>M339</v>
      </c>
      <c r="I85" s="2" t="s">
        <v>1208</v>
      </c>
    </row>
    <row r="86" spans="1:9" ht="12" customHeight="1" x14ac:dyDescent="0.45">
      <c r="A86" s="2" t="s">
        <v>87</v>
      </c>
      <c r="B86" s="2" t="s">
        <v>609</v>
      </c>
      <c r="C86" s="2" t="s">
        <v>735</v>
      </c>
      <c r="D86" s="5">
        <v>69000</v>
      </c>
      <c r="E86" s="11">
        <v>51000</v>
      </c>
      <c r="F86" s="11">
        <v>38000</v>
      </c>
      <c r="G86" s="2" t="s">
        <v>2</v>
      </c>
      <c r="H86" s="8" t="s">
        <v>814</v>
      </c>
      <c r="I86" s="2" t="s">
        <v>823</v>
      </c>
    </row>
    <row r="87" spans="1:9" ht="12" customHeight="1" x14ac:dyDescent="0.45">
      <c r="A87" s="2" t="s">
        <v>88</v>
      </c>
      <c r="B87" s="2" t="s">
        <v>609</v>
      </c>
      <c r="C87" s="2" t="s">
        <v>733</v>
      </c>
      <c r="D87" s="5">
        <v>69000</v>
      </c>
      <c r="E87" s="11">
        <v>51000</v>
      </c>
      <c r="F87" s="11">
        <v>38000</v>
      </c>
      <c r="G87" s="2" t="s">
        <v>2</v>
      </c>
      <c r="H87" s="6" t="str">
        <f>HYPERLINK(I87,テーブル2[[#This Row],[品番]])</f>
        <v>M451</v>
      </c>
      <c r="I87" s="2" t="s">
        <v>1209</v>
      </c>
    </row>
    <row r="88" spans="1:9" ht="12" customHeight="1" x14ac:dyDescent="0.45">
      <c r="A88" s="2" t="s">
        <v>89</v>
      </c>
      <c r="B88" s="2" t="s">
        <v>609</v>
      </c>
      <c r="C88" s="2" t="s">
        <v>733</v>
      </c>
      <c r="D88" s="5">
        <v>77000</v>
      </c>
      <c r="E88" s="11">
        <v>60000</v>
      </c>
      <c r="F88" s="11">
        <v>47000</v>
      </c>
      <c r="G88" s="2" t="s">
        <v>2</v>
      </c>
      <c r="H88" s="6" t="str">
        <f>HYPERLINK(I88,テーブル2[[#This Row],[品番]])</f>
        <v>M626</v>
      </c>
      <c r="I88" s="2" t="s">
        <v>1210</v>
      </c>
    </row>
    <row r="89" spans="1:9" ht="12" customHeight="1" x14ac:dyDescent="0.45">
      <c r="A89" s="2" t="s">
        <v>90</v>
      </c>
      <c r="B89" s="2" t="s">
        <v>610</v>
      </c>
      <c r="C89" s="2" t="s">
        <v>733</v>
      </c>
      <c r="D89" s="5">
        <v>91000</v>
      </c>
      <c r="E89" s="11">
        <v>75000</v>
      </c>
      <c r="F89" s="11">
        <v>62000</v>
      </c>
      <c r="G89" s="2" t="s">
        <v>2</v>
      </c>
      <c r="H89" s="6" t="str">
        <f>HYPERLINK(I89,テーブル2[[#This Row],[品番]])</f>
        <v>M745</v>
      </c>
      <c r="I89" s="2" t="s">
        <v>1211</v>
      </c>
    </row>
    <row r="90" spans="1:9" ht="12" customHeight="1" x14ac:dyDescent="0.45">
      <c r="A90" s="2" t="s">
        <v>91</v>
      </c>
      <c r="B90" s="2" t="s">
        <v>610</v>
      </c>
      <c r="C90" s="2" t="s">
        <v>733</v>
      </c>
      <c r="D90" s="5">
        <v>91000</v>
      </c>
      <c r="E90" s="11">
        <v>75000</v>
      </c>
      <c r="F90" s="11">
        <v>62000</v>
      </c>
      <c r="G90" s="2" t="s">
        <v>2</v>
      </c>
      <c r="H90" s="6" t="str">
        <f>HYPERLINK(I90,テーブル2[[#This Row],[品番]])</f>
        <v>M746</v>
      </c>
      <c r="I90" s="2" t="s">
        <v>1212</v>
      </c>
    </row>
    <row r="91" spans="1:9" ht="12" customHeight="1" x14ac:dyDescent="0.45">
      <c r="A91" s="2" t="s">
        <v>92</v>
      </c>
      <c r="B91" s="2" t="s">
        <v>610</v>
      </c>
      <c r="C91" s="2" t="s">
        <v>733</v>
      </c>
      <c r="D91" s="5">
        <v>91000</v>
      </c>
      <c r="E91" s="11">
        <v>75000</v>
      </c>
      <c r="F91" s="11">
        <v>62000</v>
      </c>
      <c r="G91" s="2" t="s">
        <v>2</v>
      </c>
      <c r="H91" s="6" t="str">
        <f>HYPERLINK(I91,テーブル2[[#This Row],[品番]])</f>
        <v>M747</v>
      </c>
      <c r="I91" s="2" t="s">
        <v>1213</v>
      </c>
    </row>
    <row r="92" spans="1:9" ht="12" customHeight="1" x14ac:dyDescent="0.45">
      <c r="A92" s="2" t="s">
        <v>93</v>
      </c>
      <c r="B92" s="2" t="s">
        <v>610</v>
      </c>
      <c r="C92" s="2" t="s">
        <v>733</v>
      </c>
      <c r="D92" s="5">
        <v>91000</v>
      </c>
      <c r="E92" s="11">
        <v>75000</v>
      </c>
      <c r="F92" s="11">
        <v>62000</v>
      </c>
      <c r="G92" s="2" t="s">
        <v>2</v>
      </c>
      <c r="H92" s="6" t="str">
        <f>HYPERLINK(I92,テーブル2[[#This Row],[品番]])</f>
        <v>M765</v>
      </c>
      <c r="I92" s="2" t="s">
        <v>1214</v>
      </c>
    </row>
    <row r="93" spans="1:9" ht="12" customHeight="1" x14ac:dyDescent="0.45">
      <c r="A93" s="2" t="s">
        <v>94</v>
      </c>
      <c r="B93" s="2" t="s">
        <v>610</v>
      </c>
      <c r="C93" s="2" t="s">
        <v>733</v>
      </c>
      <c r="D93" s="5">
        <v>91000</v>
      </c>
      <c r="E93" s="11">
        <v>75000</v>
      </c>
      <c r="F93" s="11">
        <v>62000</v>
      </c>
      <c r="G93" s="2" t="s">
        <v>2</v>
      </c>
      <c r="H93" s="6" t="str">
        <f>HYPERLINK(I93,テーブル2[[#This Row],[品番]])</f>
        <v>M811</v>
      </c>
      <c r="I93" s="2" t="s">
        <v>823</v>
      </c>
    </row>
    <row r="94" spans="1:9" ht="12" customHeight="1" x14ac:dyDescent="0.45">
      <c r="A94" s="2" t="s">
        <v>95</v>
      </c>
      <c r="B94" s="2" t="s">
        <v>611</v>
      </c>
      <c r="C94" s="2" t="s">
        <v>733</v>
      </c>
      <c r="D94" s="5">
        <v>81000</v>
      </c>
      <c r="E94" s="11">
        <v>65000</v>
      </c>
      <c r="F94" s="11">
        <v>51000</v>
      </c>
      <c r="G94" s="2" t="s">
        <v>2</v>
      </c>
      <c r="H94" s="6" t="str">
        <f>HYPERLINK(I94,テーブル2[[#This Row],[品番]])</f>
        <v>M426</v>
      </c>
      <c r="I94" s="2" t="s">
        <v>1215</v>
      </c>
    </row>
    <row r="95" spans="1:9" ht="12" customHeight="1" x14ac:dyDescent="0.45">
      <c r="A95" s="2" t="s">
        <v>96</v>
      </c>
      <c r="B95" s="2" t="s">
        <v>611</v>
      </c>
      <c r="C95" s="2" t="s">
        <v>733</v>
      </c>
      <c r="D95" s="5">
        <v>81000</v>
      </c>
      <c r="E95" s="11">
        <v>65000</v>
      </c>
      <c r="F95" s="11">
        <v>51000</v>
      </c>
      <c r="G95" s="2" t="s">
        <v>2</v>
      </c>
      <c r="H95" s="6" t="str">
        <f>HYPERLINK(I95,テーブル2[[#This Row],[品番]])</f>
        <v>M427</v>
      </c>
      <c r="I95" s="2" t="s">
        <v>1216</v>
      </c>
    </row>
    <row r="96" spans="1:9" ht="12" customHeight="1" x14ac:dyDescent="0.45">
      <c r="A96" s="2" t="s">
        <v>97</v>
      </c>
      <c r="B96" s="2" t="s">
        <v>611</v>
      </c>
      <c r="C96" s="2" t="s">
        <v>733</v>
      </c>
      <c r="D96" s="5">
        <v>74000</v>
      </c>
      <c r="E96" s="11">
        <v>57000</v>
      </c>
      <c r="F96" s="11">
        <v>44000</v>
      </c>
      <c r="G96" s="2" t="s">
        <v>2</v>
      </c>
      <c r="H96" s="6" t="str">
        <f>HYPERLINK(I96,テーブル2[[#This Row],[品番]])</f>
        <v>M495</v>
      </c>
      <c r="I96" s="2" t="s">
        <v>1217</v>
      </c>
    </row>
    <row r="97" spans="1:9" ht="12" customHeight="1" x14ac:dyDescent="0.45">
      <c r="A97" s="2" t="s">
        <v>98</v>
      </c>
      <c r="B97" s="2" t="s">
        <v>611</v>
      </c>
      <c r="C97" s="2" t="s">
        <v>733</v>
      </c>
      <c r="D97" s="5">
        <v>74000</v>
      </c>
      <c r="E97" s="11">
        <v>57000</v>
      </c>
      <c r="F97" s="11">
        <v>44000</v>
      </c>
      <c r="G97" s="2" t="s">
        <v>2</v>
      </c>
      <c r="H97" s="6" t="str">
        <f>HYPERLINK(I97,テーブル2[[#This Row],[品番]])</f>
        <v>M496</v>
      </c>
      <c r="I97" s="2" t="s">
        <v>1218</v>
      </c>
    </row>
    <row r="98" spans="1:9" ht="12" customHeight="1" x14ac:dyDescent="0.45">
      <c r="A98" s="2" t="s">
        <v>99</v>
      </c>
      <c r="B98" s="2" t="s">
        <v>612</v>
      </c>
      <c r="C98" s="2" t="s">
        <v>733</v>
      </c>
      <c r="D98" s="5">
        <v>108000</v>
      </c>
      <c r="E98" s="11">
        <v>93000</v>
      </c>
      <c r="F98" s="11">
        <v>80000</v>
      </c>
      <c r="G98" s="2" t="s">
        <v>2</v>
      </c>
      <c r="H98" s="6" t="str">
        <f>HYPERLINK(I98,テーブル2[[#This Row],[品番]])</f>
        <v>M716</v>
      </c>
      <c r="I98" s="2" t="s">
        <v>1219</v>
      </c>
    </row>
    <row r="99" spans="1:9" ht="12" customHeight="1" x14ac:dyDescent="0.45">
      <c r="A99" s="2" t="s">
        <v>100</v>
      </c>
      <c r="B99" s="2" t="s">
        <v>612</v>
      </c>
      <c r="C99" s="2" t="s">
        <v>733</v>
      </c>
      <c r="D99" s="5">
        <v>108000</v>
      </c>
      <c r="E99" s="11">
        <v>93000</v>
      </c>
      <c r="F99" s="11">
        <v>80000</v>
      </c>
      <c r="G99" s="2" t="s">
        <v>2</v>
      </c>
      <c r="H99" s="6" t="str">
        <f>HYPERLINK(I99,テーブル2[[#This Row],[品番]])</f>
        <v>M717</v>
      </c>
      <c r="I99" s="2" t="s">
        <v>1220</v>
      </c>
    </row>
    <row r="100" spans="1:9" ht="12" customHeight="1" x14ac:dyDescent="0.45">
      <c r="A100" s="2" t="s">
        <v>101</v>
      </c>
      <c r="B100" s="2" t="s">
        <v>612</v>
      </c>
      <c r="C100" s="2" t="s">
        <v>734</v>
      </c>
      <c r="D100" s="5">
        <v>108000</v>
      </c>
      <c r="E100" s="11">
        <v>93000</v>
      </c>
      <c r="F100" s="11">
        <v>80000</v>
      </c>
      <c r="G100" s="2" t="s">
        <v>2</v>
      </c>
      <c r="H100" s="6" t="str">
        <f>HYPERLINK(I100,テーブル2[[#This Row],[品番]])</f>
        <v>M718</v>
      </c>
      <c r="I100" s="2" t="s">
        <v>1221</v>
      </c>
    </row>
    <row r="101" spans="1:9" ht="12" customHeight="1" x14ac:dyDescent="0.45">
      <c r="A101" s="2" t="s">
        <v>102</v>
      </c>
      <c r="B101" s="2" t="s">
        <v>613</v>
      </c>
      <c r="C101" s="2" t="s">
        <v>733</v>
      </c>
      <c r="D101" s="5">
        <v>91000</v>
      </c>
      <c r="E101" s="11">
        <v>75000</v>
      </c>
      <c r="F101" s="11">
        <v>62000</v>
      </c>
      <c r="G101" s="2" t="s">
        <v>2</v>
      </c>
      <c r="H101" s="6" t="str">
        <f>HYPERLINK(I101,テーブル2[[#This Row],[品番]])</f>
        <v>M179</v>
      </c>
      <c r="I101" s="2" t="s">
        <v>1222</v>
      </c>
    </row>
    <row r="102" spans="1:9" ht="12" customHeight="1" x14ac:dyDescent="0.45">
      <c r="A102" s="2" t="s">
        <v>103</v>
      </c>
      <c r="B102" s="2" t="s">
        <v>613</v>
      </c>
      <c r="C102" s="2" t="s">
        <v>733</v>
      </c>
      <c r="D102" s="5">
        <v>91000</v>
      </c>
      <c r="E102" s="11">
        <v>75000</v>
      </c>
      <c r="F102" s="11">
        <v>62000</v>
      </c>
      <c r="G102" s="2" t="s">
        <v>2</v>
      </c>
      <c r="H102" s="6" t="str">
        <f>HYPERLINK(I102,テーブル2[[#This Row],[品番]])</f>
        <v>M180</v>
      </c>
      <c r="I102" s="2" t="s">
        <v>1223</v>
      </c>
    </row>
    <row r="103" spans="1:9" ht="12" customHeight="1" x14ac:dyDescent="0.45">
      <c r="A103" s="2" t="s">
        <v>104</v>
      </c>
      <c r="B103" s="2" t="s">
        <v>613</v>
      </c>
      <c r="C103" s="2" t="s">
        <v>733</v>
      </c>
      <c r="D103" s="5">
        <v>91000</v>
      </c>
      <c r="E103" s="11">
        <v>75000</v>
      </c>
      <c r="F103" s="11">
        <v>62000</v>
      </c>
      <c r="G103" s="2" t="s">
        <v>2</v>
      </c>
      <c r="H103" s="6" t="str">
        <f>HYPERLINK(I103,テーブル2[[#This Row],[品番]])</f>
        <v>M181</v>
      </c>
      <c r="I103" s="2" t="s">
        <v>1224</v>
      </c>
    </row>
    <row r="104" spans="1:9" ht="12" customHeight="1" x14ac:dyDescent="0.45">
      <c r="A104" s="2" t="s">
        <v>105</v>
      </c>
      <c r="B104" s="2" t="s">
        <v>613</v>
      </c>
      <c r="C104" s="2" t="s">
        <v>733</v>
      </c>
      <c r="D104" s="5">
        <v>91000</v>
      </c>
      <c r="E104" s="11">
        <v>75000</v>
      </c>
      <c r="F104" s="11">
        <v>62000</v>
      </c>
      <c r="G104" s="2" t="s">
        <v>2</v>
      </c>
      <c r="H104" s="6" t="str">
        <f>HYPERLINK(I104,テーブル2[[#This Row],[品番]])</f>
        <v>M182</v>
      </c>
      <c r="I104" s="2" t="s">
        <v>1225</v>
      </c>
    </row>
    <row r="105" spans="1:9" ht="12" customHeight="1" x14ac:dyDescent="0.45">
      <c r="A105" s="2" t="s">
        <v>106</v>
      </c>
      <c r="B105" s="2" t="s">
        <v>614</v>
      </c>
      <c r="C105" s="2" t="s">
        <v>733</v>
      </c>
      <c r="D105" s="5">
        <v>102000</v>
      </c>
      <c r="E105" s="11">
        <v>87000</v>
      </c>
      <c r="F105" s="11">
        <v>74000</v>
      </c>
      <c r="G105" s="2" t="s">
        <v>2</v>
      </c>
      <c r="H105" s="6" t="str">
        <f>HYPERLINK(I105,テーブル2[[#This Row],[品番]])</f>
        <v>M234</v>
      </c>
      <c r="I105" s="2" t="s">
        <v>1226</v>
      </c>
    </row>
    <row r="106" spans="1:9" ht="12" customHeight="1" x14ac:dyDescent="0.45">
      <c r="A106" s="2" t="s">
        <v>107</v>
      </c>
      <c r="B106" s="2" t="s">
        <v>615</v>
      </c>
      <c r="C106" s="2" t="s">
        <v>733</v>
      </c>
      <c r="D106" s="5">
        <v>91000</v>
      </c>
      <c r="E106" s="11">
        <v>75000</v>
      </c>
      <c r="F106" s="11">
        <v>62000</v>
      </c>
      <c r="G106" s="2" t="s">
        <v>2</v>
      </c>
      <c r="H106" s="6" t="str">
        <f>HYPERLINK(I106,テーブル2[[#This Row],[品番]])</f>
        <v>M570</v>
      </c>
      <c r="I106" s="2" t="s">
        <v>1227</v>
      </c>
    </row>
    <row r="107" spans="1:9" ht="12" customHeight="1" x14ac:dyDescent="0.45">
      <c r="A107" s="2" t="s">
        <v>108</v>
      </c>
      <c r="B107" s="2" t="s">
        <v>616</v>
      </c>
      <c r="C107" s="2" t="s">
        <v>733</v>
      </c>
      <c r="D107" s="5">
        <v>140000</v>
      </c>
      <c r="E107" s="11">
        <v>128000</v>
      </c>
      <c r="F107" s="11">
        <v>114000</v>
      </c>
      <c r="G107" s="2" t="s">
        <v>2</v>
      </c>
      <c r="H107" s="6" t="str">
        <f>HYPERLINK(I107,テーブル2[[#This Row],[品番]])</f>
        <v>M007</v>
      </c>
      <c r="I107" s="2" t="s">
        <v>1228</v>
      </c>
    </row>
    <row r="108" spans="1:9" ht="12" customHeight="1" x14ac:dyDescent="0.45">
      <c r="A108" s="2" t="s">
        <v>109</v>
      </c>
      <c r="B108" s="2" t="s">
        <v>616</v>
      </c>
      <c r="C108" s="2" t="s">
        <v>733</v>
      </c>
      <c r="D108" s="5">
        <v>140000</v>
      </c>
      <c r="E108" s="11">
        <v>128000</v>
      </c>
      <c r="F108" s="11">
        <v>114000</v>
      </c>
      <c r="G108" s="2" t="s">
        <v>2</v>
      </c>
      <c r="H108" s="6" t="str">
        <f>HYPERLINK(I108,テーブル2[[#This Row],[品番]])</f>
        <v>M008</v>
      </c>
      <c r="I108" s="2" t="s">
        <v>1229</v>
      </c>
    </row>
    <row r="109" spans="1:9" ht="12" customHeight="1" x14ac:dyDescent="0.45">
      <c r="A109" s="2" t="s">
        <v>110</v>
      </c>
      <c r="B109" s="2" t="s">
        <v>617</v>
      </c>
      <c r="C109" s="2" t="s">
        <v>733</v>
      </c>
      <c r="D109" s="5">
        <v>140000</v>
      </c>
      <c r="E109" s="11">
        <v>128000</v>
      </c>
      <c r="F109" s="11">
        <v>114000</v>
      </c>
      <c r="G109" s="2" t="s">
        <v>743</v>
      </c>
      <c r="H109" s="6" t="str">
        <f>HYPERLINK(I109,テーブル2[[#This Row],[品番]])</f>
        <v>M218</v>
      </c>
      <c r="I109" s="2" t="s">
        <v>1230</v>
      </c>
    </row>
    <row r="110" spans="1:9" ht="12" customHeight="1" x14ac:dyDescent="0.45">
      <c r="A110" s="2" t="s">
        <v>111</v>
      </c>
      <c r="B110" s="2" t="s">
        <v>617</v>
      </c>
      <c r="C110" s="2" t="s">
        <v>733</v>
      </c>
      <c r="D110" s="5">
        <v>140000</v>
      </c>
      <c r="E110" s="11">
        <v>128000</v>
      </c>
      <c r="F110" s="11">
        <v>114000</v>
      </c>
      <c r="G110" s="2" t="s">
        <v>2</v>
      </c>
      <c r="H110" s="6" t="str">
        <f>HYPERLINK(I110,テーブル2[[#This Row],[品番]])</f>
        <v>M219</v>
      </c>
      <c r="I110" s="2" t="s">
        <v>1231</v>
      </c>
    </row>
    <row r="111" spans="1:9" ht="12" customHeight="1" x14ac:dyDescent="0.45">
      <c r="A111" s="2" t="s">
        <v>112</v>
      </c>
      <c r="B111" s="2" t="s">
        <v>617</v>
      </c>
      <c r="C111" s="2" t="s">
        <v>733</v>
      </c>
      <c r="D111" s="5">
        <v>140000</v>
      </c>
      <c r="E111" s="11">
        <v>128000</v>
      </c>
      <c r="F111" s="11">
        <v>114000</v>
      </c>
      <c r="G111" s="2" t="s">
        <v>2</v>
      </c>
      <c r="H111" s="6" t="str">
        <f>HYPERLINK(I111,テーブル2[[#This Row],[品番]])</f>
        <v>M220</v>
      </c>
      <c r="I111" s="2" t="s">
        <v>1232</v>
      </c>
    </row>
    <row r="112" spans="1:9" ht="12" customHeight="1" x14ac:dyDescent="0.45">
      <c r="A112" s="2" t="s">
        <v>113</v>
      </c>
      <c r="B112" s="2" t="s">
        <v>617</v>
      </c>
      <c r="C112" s="2" t="s">
        <v>733</v>
      </c>
      <c r="D112" s="5">
        <v>140000</v>
      </c>
      <c r="E112" s="11">
        <v>128000</v>
      </c>
      <c r="F112" s="11">
        <v>114000</v>
      </c>
      <c r="G112" s="2" t="s">
        <v>2</v>
      </c>
      <c r="H112" s="6" t="str">
        <f>HYPERLINK(I112,テーブル2[[#This Row],[品番]])</f>
        <v>M221</v>
      </c>
      <c r="I112" s="2" t="s">
        <v>1233</v>
      </c>
    </row>
    <row r="113" spans="1:9" ht="12" customHeight="1" x14ac:dyDescent="0.45">
      <c r="A113" s="2" t="s">
        <v>114</v>
      </c>
      <c r="B113" s="2" t="s">
        <v>617</v>
      </c>
      <c r="C113" s="2" t="s">
        <v>733</v>
      </c>
      <c r="D113" s="5">
        <v>140000</v>
      </c>
      <c r="E113" s="11">
        <v>128000</v>
      </c>
      <c r="F113" s="11">
        <v>114000</v>
      </c>
      <c r="G113" s="2" t="s">
        <v>2</v>
      </c>
      <c r="H113" s="6" t="str">
        <f>HYPERLINK(I113,テーブル2[[#This Row],[品番]])</f>
        <v>M222</v>
      </c>
      <c r="I113" s="2" t="s">
        <v>1234</v>
      </c>
    </row>
    <row r="114" spans="1:9" ht="12" customHeight="1" x14ac:dyDescent="0.45">
      <c r="A114" s="2" t="s">
        <v>115</v>
      </c>
      <c r="B114" s="2" t="s">
        <v>769</v>
      </c>
      <c r="C114" s="2" t="s">
        <v>733</v>
      </c>
      <c r="D114" s="5">
        <v>140000</v>
      </c>
      <c r="E114" s="11">
        <v>128000</v>
      </c>
      <c r="F114" s="11">
        <v>114000</v>
      </c>
      <c r="G114" s="2" t="s">
        <v>2</v>
      </c>
      <c r="H114" s="6" t="str">
        <f>HYPERLINK(I114,テーブル2[[#This Row],[品番]])</f>
        <v>M986</v>
      </c>
      <c r="I114" s="2" t="s">
        <v>1235</v>
      </c>
    </row>
    <row r="115" spans="1:9" ht="12" customHeight="1" x14ac:dyDescent="0.45">
      <c r="A115" s="2" t="s">
        <v>116</v>
      </c>
      <c r="B115" s="2" t="s">
        <v>769</v>
      </c>
      <c r="C115" s="2" t="s">
        <v>733</v>
      </c>
      <c r="D115" s="5">
        <v>140000</v>
      </c>
      <c r="E115" s="11">
        <v>128000</v>
      </c>
      <c r="F115" s="11">
        <v>114000</v>
      </c>
      <c r="G115" s="2" t="s">
        <v>2</v>
      </c>
      <c r="H115" s="6" t="str">
        <f>HYPERLINK(I115,テーブル2[[#This Row],[品番]])</f>
        <v>M987</v>
      </c>
      <c r="I115" s="2" t="s">
        <v>1236</v>
      </c>
    </row>
    <row r="116" spans="1:9" ht="12" customHeight="1" x14ac:dyDescent="0.45">
      <c r="A116" s="2" t="s">
        <v>117</v>
      </c>
      <c r="B116" s="2" t="s">
        <v>770</v>
      </c>
      <c r="C116" s="2" t="s">
        <v>733</v>
      </c>
      <c r="D116" s="5">
        <v>97000</v>
      </c>
      <c r="E116" s="11">
        <v>81000</v>
      </c>
      <c r="F116" s="11">
        <v>68000</v>
      </c>
      <c r="G116" s="2" t="s">
        <v>2</v>
      </c>
      <c r="H116" s="6" t="str">
        <f>HYPERLINK(I116,テーブル2[[#This Row],[品番]])</f>
        <v>M901</v>
      </c>
      <c r="I116" s="2" t="s">
        <v>1237</v>
      </c>
    </row>
    <row r="117" spans="1:9" ht="12" customHeight="1" x14ac:dyDescent="0.45">
      <c r="A117" s="2" t="s">
        <v>118</v>
      </c>
      <c r="B117" s="2" t="s">
        <v>770</v>
      </c>
      <c r="C117" s="2" t="s">
        <v>733</v>
      </c>
      <c r="D117" s="5">
        <v>97000</v>
      </c>
      <c r="E117" s="11">
        <v>81000</v>
      </c>
      <c r="F117" s="11">
        <v>68000</v>
      </c>
      <c r="G117" s="2" t="s">
        <v>2</v>
      </c>
      <c r="H117" s="6" t="str">
        <f>HYPERLINK(I117,テーブル2[[#This Row],[品番]])</f>
        <v>M902</v>
      </c>
      <c r="I117" s="2" t="s">
        <v>1238</v>
      </c>
    </row>
    <row r="118" spans="1:9" ht="12" customHeight="1" x14ac:dyDescent="0.45">
      <c r="A118" s="2" t="s">
        <v>119</v>
      </c>
      <c r="B118" s="2" t="s">
        <v>618</v>
      </c>
      <c r="C118" s="2" t="s">
        <v>733</v>
      </c>
      <c r="D118" s="5">
        <v>85000</v>
      </c>
      <c r="E118" s="11">
        <v>69000</v>
      </c>
      <c r="F118" s="11">
        <v>56000</v>
      </c>
      <c r="G118" s="2" t="s">
        <v>2</v>
      </c>
      <c r="H118" s="6" t="str">
        <f>HYPERLINK(I118,テーブル2[[#This Row],[品番]])</f>
        <v>M344</v>
      </c>
      <c r="I118" s="2" t="s">
        <v>1239</v>
      </c>
    </row>
    <row r="119" spans="1:9" ht="12" customHeight="1" x14ac:dyDescent="0.45">
      <c r="A119" s="2" t="s">
        <v>120</v>
      </c>
      <c r="B119" s="2" t="s">
        <v>618</v>
      </c>
      <c r="C119" s="2" t="s">
        <v>733</v>
      </c>
      <c r="D119" s="5">
        <v>135000</v>
      </c>
      <c r="E119" s="11">
        <v>123000</v>
      </c>
      <c r="F119" s="11">
        <v>110000</v>
      </c>
      <c r="G119" s="2" t="s">
        <v>2</v>
      </c>
      <c r="H119" s="6" t="str">
        <f>HYPERLINK(I119,テーブル2[[#This Row],[品番]])</f>
        <v>M414</v>
      </c>
      <c r="I119" s="2" t="s">
        <v>1240</v>
      </c>
    </row>
    <row r="120" spans="1:9" ht="12" customHeight="1" x14ac:dyDescent="0.45">
      <c r="A120" s="2" t="s">
        <v>121</v>
      </c>
      <c r="B120" s="2" t="s">
        <v>619</v>
      </c>
      <c r="C120" s="2" t="s">
        <v>734</v>
      </c>
      <c r="D120" s="5">
        <v>116000</v>
      </c>
      <c r="E120" s="11">
        <v>102000</v>
      </c>
      <c r="F120" s="11">
        <v>89000</v>
      </c>
      <c r="G120" s="2" t="s">
        <v>2</v>
      </c>
      <c r="H120" s="6" t="str">
        <f>HYPERLINK(I120,テーブル2[[#This Row],[品番]])</f>
        <v>M271</v>
      </c>
      <c r="I120" s="2" t="s">
        <v>1241</v>
      </c>
    </row>
    <row r="121" spans="1:9" ht="12" customHeight="1" x14ac:dyDescent="0.45">
      <c r="A121" s="2" t="s">
        <v>122</v>
      </c>
      <c r="B121" s="2" t="s">
        <v>620</v>
      </c>
      <c r="C121" s="2" t="s">
        <v>733</v>
      </c>
      <c r="D121" s="5">
        <v>116000</v>
      </c>
      <c r="E121" s="11">
        <v>102000</v>
      </c>
      <c r="F121" s="11">
        <v>89000</v>
      </c>
      <c r="G121" s="2" t="s">
        <v>2</v>
      </c>
      <c r="H121" s="6" t="str">
        <f>HYPERLINK(I121,テーブル2[[#This Row],[品番]])</f>
        <v>M816</v>
      </c>
      <c r="I121" s="2" t="s">
        <v>1242</v>
      </c>
    </row>
    <row r="122" spans="1:9" ht="12" customHeight="1" x14ac:dyDescent="0.45">
      <c r="A122" s="2" t="s">
        <v>123</v>
      </c>
      <c r="B122" s="2" t="s">
        <v>620</v>
      </c>
      <c r="C122" s="2" t="s">
        <v>733</v>
      </c>
      <c r="D122" s="5">
        <v>116000</v>
      </c>
      <c r="E122" s="11">
        <v>102000</v>
      </c>
      <c r="F122" s="11">
        <v>89000</v>
      </c>
      <c r="G122" s="2" t="s">
        <v>2</v>
      </c>
      <c r="H122" s="6" t="str">
        <f>HYPERLINK(I122,テーブル2[[#This Row],[品番]])</f>
        <v>M817</v>
      </c>
      <c r="I122" s="2" t="s">
        <v>1243</v>
      </c>
    </row>
    <row r="123" spans="1:9" ht="12" customHeight="1" x14ac:dyDescent="0.45">
      <c r="A123" s="2" t="s">
        <v>124</v>
      </c>
      <c r="B123" s="2" t="s">
        <v>620</v>
      </c>
      <c r="C123" s="2" t="s">
        <v>733</v>
      </c>
      <c r="D123" s="5">
        <v>116000</v>
      </c>
      <c r="E123" s="11">
        <v>102000</v>
      </c>
      <c r="F123" s="11">
        <v>89000</v>
      </c>
      <c r="G123" s="2" t="s">
        <v>2</v>
      </c>
      <c r="H123" s="6" t="str">
        <f>HYPERLINK(I123,テーブル2[[#This Row],[品番]])</f>
        <v>M818</v>
      </c>
      <c r="I123" s="2" t="s">
        <v>1244</v>
      </c>
    </row>
    <row r="124" spans="1:9" ht="12" customHeight="1" x14ac:dyDescent="0.45">
      <c r="A124" s="2" t="s">
        <v>125</v>
      </c>
      <c r="B124" s="2" t="s">
        <v>620</v>
      </c>
      <c r="C124" s="2" t="s">
        <v>733</v>
      </c>
      <c r="D124" s="5">
        <v>116000</v>
      </c>
      <c r="E124" s="11">
        <v>102000</v>
      </c>
      <c r="F124" s="11">
        <v>89000</v>
      </c>
      <c r="G124" s="2" t="s">
        <v>2</v>
      </c>
      <c r="H124" s="6" t="str">
        <f>HYPERLINK(I124,テーブル2[[#This Row],[品番]])</f>
        <v>M819</v>
      </c>
      <c r="I124" s="2" t="s">
        <v>1245</v>
      </c>
    </row>
    <row r="125" spans="1:9" ht="12" customHeight="1" x14ac:dyDescent="0.45">
      <c r="A125" s="2" t="s">
        <v>126</v>
      </c>
      <c r="B125" s="2" t="s">
        <v>621</v>
      </c>
      <c r="C125" s="2" t="s">
        <v>733</v>
      </c>
      <c r="D125" s="5">
        <v>69000</v>
      </c>
      <c r="E125" s="11">
        <v>51000</v>
      </c>
      <c r="F125" s="11">
        <v>38000</v>
      </c>
      <c r="G125" s="2" t="s">
        <v>2</v>
      </c>
      <c r="H125" s="6" t="str">
        <f>HYPERLINK(I125,テーブル2[[#This Row],[品番]])</f>
        <v>M353</v>
      </c>
      <c r="I125" s="2" t="s">
        <v>1246</v>
      </c>
    </row>
    <row r="126" spans="1:9" ht="12" customHeight="1" x14ac:dyDescent="0.45">
      <c r="A126" s="2" t="s">
        <v>127</v>
      </c>
      <c r="B126" s="2" t="s">
        <v>621</v>
      </c>
      <c r="C126" s="2" t="s">
        <v>733</v>
      </c>
      <c r="D126" s="5">
        <v>69000</v>
      </c>
      <c r="E126" s="11">
        <v>51000</v>
      </c>
      <c r="F126" s="11">
        <v>38000</v>
      </c>
      <c r="G126" s="2" t="s">
        <v>2</v>
      </c>
      <c r="H126" s="6" t="str">
        <f>HYPERLINK(I126,テーブル2[[#This Row],[品番]])</f>
        <v>M354</v>
      </c>
      <c r="I126" s="2" t="s">
        <v>1247</v>
      </c>
    </row>
    <row r="127" spans="1:9" ht="12" customHeight="1" x14ac:dyDescent="0.45">
      <c r="A127" s="2" t="s">
        <v>128</v>
      </c>
      <c r="B127" s="2" t="s">
        <v>622</v>
      </c>
      <c r="C127" s="2" t="s">
        <v>733</v>
      </c>
      <c r="D127" s="5">
        <v>167000</v>
      </c>
      <c r="E127" s="11">
        <v>158000</v>
      </c>
      <c r="F127" s="11">
        <v>144000</v>
      </c>
      <c r="G127" s="2" t="s">
        <v>2</v>
      </c>
      <c r="H127" s="6" t="str">
        <f>HYPERLINK(I127,テーブル2[[#This Row],[品番]])</f>
        <v>M009</v>
      </c>
      <c r="I127" s="2" t="s">
        <v>1248</v>
      </c>
    </row>
    <row r="128" spans="1:9" ht="12" customHeight="1" x14ac:dyDescent="0.45">
      <c r="A128" s="2" t="s">
        <v>129</v>
      </c>
      <c r="B128" s="2" t="s">
        <v>622</v>
      </c>
      <c r="C128" s="2" t="s">
        <v>733</v>
      </c>
      <c r="D128" s="5">
        <v>167000</v>
      </c>
      <c r="E128" s="11">
        <v>158000</v>
      </c>
      <c r="F128" s="11">
        <v>144000</v>
      </c>
      <c r="G128" s="2" t="s">
        <v>2</v>
      </c>
      <c r="H128" s="6" t="str">
        <f>HYPERLINK(I128,テーブル2[[#This Row],[品番]])</f>
        <v>M010</v>
      </c>
      <c r="I128" s="2" t="s">
        <v>1249</v>
      </c>
    </row>
    <row r="129" spans="1:9" ht="12" customHeight="1" x14ac:dyDescent="0.45">
      <c r="A129" s="2" t="s">
        <v>130</v>
      </c>
      <c r="B129" s="2" t="s">
        <v>623</v>
      </c>
      <c r="C129" s="2" t="s">
        <v>733</v>
      </c>
      <c r="D129" s="5">
        <v>141000</v>
      </c>
      <c r="E129" s="11">
        <v>129000</v>
      </c>
      <c r="F129" s="11">
        <v>116000</v>
      </c>
      <c r="G129" s="2" t="s">
        <v>2</v>
      </c>
      <c r="H129" s="6" t="str">
        <f>HYPERLINK(I129,テーブル2[[#This Row],[品番]])</f>
        <v>M355</v>
      </c>
      <c r="I129" s="2" t="s">
        <v>1250</v>
      </c>
    </row>
    <row r="130" spans="1:9" ht="12" customHeight="1" x14ac:dyDescent="0.45">
      <c r="A130" s="2" t="s">
        <v>131</v>
      </c>
      <c r="B130" s="2" t="s">
        <v>623</v>
      </c>
      <c r="C130" s="2" t="s">
        <v>736</v>
      </c>
      <c r="D130" s="5">
        <v>141000</v>
      </c>
      <c r="E130" s="11">
        <v>129000</v>
      </c>
      <c r="F130" s="11">
        <v>116000</v>
      </c>
      <c r="G130" s="2" t="s">
        <v>2</v>
      </c>
      <c r="H130" s="6" t="str">
        <f>HYPERLINK(I130,テーブル2[[#This Row],[品番]])</f>
        <v>M356</v>
      </c>
      <c r="I130" s="2" t="s">
        <v>1251</v>
      </c>
    </row>
    <row r="131" spans="1:9" ht="12" customHeight="1" x14ac:dyDescent="0.45">
      <c r="A131" s="2" t="s">
        <v>132</v>
      </c>
      <c r="B131" s="2" t="s">
        <v>623</v>
      </c>
      <c r="C131" s="2" t="s">
        <v>736</v>
      </c>
      <c r="D131" s="5">
        <v>141000</v>
      </c>
      <c r="E131" s="11">
        <v>129000</v>
      </c>
      <c r="F131" s="11">
        <v>116000</v>
      </c>
      <c r="G131" s="2" t="s">
        <v>2</v>
      </c>
      <c r="H131" s="6" t="str">
        <f>HYPERLINK(I131,テーブル2[[#This Row],[品番]])</f>
        <v>M538</v>
      </c>
      <c r="I131" s="2" t="s">
        <v>1252</v>
      </c>
    </row>
    <row r="132" spans="1:9" ht="12" customHeight="1" x14ac:dyDescent="0.45">
      <c r="A132" s="2" t="s">
        <v>133</v>
      </c>
      <c r="B132" s="2" t="s">
        <v>623</v>
      </c>
      <c r="C132" s="2" t="s">
        <v>733</v>
      </c>
      <c r="D132" s="5">
        <v>141000</v>
      </c>
      <c r="E132" s="11">
        <v>129000</v>
      </c>
      <c r="F132" s="11">
        <v>116000</v>
      </c>
      <c r="G132" s="2" t="s">
        <v>2</v>
      </c>
      <c r="H132" s="6" t="str">
        <f>HYPERLINK(I132,テーブル2[[#This Row],[品番]])</f>
        <v>M539</v>
      </c>
      <c r="I132" s="2" t="s">
        <v>1253</v>
      </c>
    </row>
    <row r="133" spans="1:9" ht="12" customHeight="1" x14ac:dyDescent="0.45">
      <c r="A133" s="2" t="s">
        <v>134</v>
      </c>
      <c r="B133" s="2" t="s">
        <v>623</v>
      </c>
      <c r="C133" s="2" t="s">
        <v>733</v>
      </c>
      <c r="D133" s="5">
        <v>141000</v>
      </c>
      <c r="E133" s="11">
        <v>129000</v>
      </c>
      <c r="F133" s="11">
        <v>116000</v>
      </c>
      <c r="G133" s="2" t="s">
        <v>2</v>
      </c>
      <c r="H133" s="6" t="str">
        <f>HYPERLINK(I133,テーブル2[[#This Row],[品番]])</f>
        <v>M773</v>
      </c>
      <c r="I133" s="2" t="s">
        <v>1254</v>
      </c>
    </row>
    <row r="134" spans="1:9" ht="12" customHeight="1" x14ac:dyDescent="0.45">
      <c r="A134" s="2" t="s">
        <v>135</v>
      </c>
      <c r="B134" s="2" t="s">
        <v>623</v>
      </c>
      <c r="C134" s="2" t="s">
        <v>733</v>
      </c>
      <c r="D134" s="5">
        <v>141000</v>
      </c>
      <c r="E134" s="11">
        <v>129000</v>
      </c>
      <c r="F134" s="11">
        <v>116000</v>
      </c>
      <c r="G134" s="2" t="s">
        <v>2</v>
      </c>
      <c r="H134" s="6" t="str">
        <f>HYPERLINK(I134,テーブル2[[#This Row],[品番]])</f>
        <v>M774</v>
      </c>
      <c r="I134" s="2" t="s">
        <v>1255</v>
      </c>
    </row>
    <row r="135" spans="1:9" ht="12" customHeight="1" x14ac:dyDescent="0.45">
      <c r="A135" s="2" t="s">
        <v>136</v>
      </c>
      <c r="B135" s="2" t="s">
        <v>624</v>
      </c>
      <c r="C135" s="2" t="s">
        <v>733</v>
      </c>
      <c r="D135" s="5">
        <v>152000</v>
      </c>
      <c r="E135" s="11">
        <v>141000</v>
      </c>
      <c r="F135" s="11">
        <v>128000</v>
      </c>
      <c r="G135" s="2" t="s">
        <v>2</v>
      </c>
      <c r="H135" s="6" t="str">
        <f>HYPERLINK(I135,テーブル2[[#This Row],[品番]])</f>
        <v>M012</v>
      </c>
      <c r="I135" s="2" t="s">
        <v>1256</v>
      </c>
    </row>
    <row r="136" spans="1:9" ht="12" customHeight="1" x14ac:dyDescent="0.45">
      <c r="A136" s="2" t="s">
        <v>137</v>
      </c>
      <c r="B136" s="2" t="s">
        <v>624</v>
      </c>
      <c r="C136" s="2" t="s">
        <v>733</v>
      </c>
      <c r="D136" s="5">
        <v>152000</v>
      </c>
      <c r="E136" s="11">
        <v>141000</v>
      </c>
      <c r="F136" s="11">
        <v>128000</v>
      </c>
      <c r="G136" s="2" t="s">
        <v>2</v>
      </c>
      <c r="H136" s="6" t="str">
        <f>HYPERLINK(I136,テーブル2[[#This Row],[品番]])</f>
        <v>M018</v>
      </c>
      <c r="I136" s="2" t="s">
        <v>1257</v>
      </c>
    </row>
    <row r="137" spans="1:9" ht="12" customHeight="1" x14ac:dyDescent="0.45">
      <c r="A137" s="2" t="s">
        <v>138</v>
      </c>
      <c r="B137" s="2" t="s">
        <v>624</v>
      </c>
      <c r="C137" s="2" t="s">
        <v>733</v>
      </c>
      <c r="D137" s="5">
        <v>152000</v>
      </c>
      <c r="E137" s="11">
        <v>141000</v>
      </c>
      <c r="F137" s="11">
        <v>128000</v>
      </c>
      <c r="G137" s="2" t="s">
        <v>2</v>
      </c>
      <c r="H137" s="6" t="str">
        <f>HYPERLINK(I137,テーブル2[[#This Row],[品番]])</f>
        <v>M019</v>
      </c>
      <c r="I137" s="2" t="s">
        <v>1258</v>
      </c>
    </row>
    <row r="138" spans="1:9" ht="12" customHeight="1" x14ac:dyDescent="0.45">
      <c r="A138" s="2" t="s">
        <v>139</v>
      </c>
      <c r="B138" s="2" t="s">
        <v>624</v>
      </c>
      <c r="C138" s="2" t="s">
        <v>733</v>
      </c>
      <c r="D138" s="5">
        <v>152000</v>
      </c>
      <c r="E138" s="11">
        <v>141000</v>
      </c>
      <c r="F138" s="11">
        <v>128000</v>
      </c>
      <c r="G138" s="2" t="s">
        <v>2</v>
      </c>
      <c r="H138" s="6" t="str">
        <f>HYPERLINK(I138,テーブル2[[#This Row],[品番]])</f>
        <v>M564</v>
      </c>
      <c r="I138" s="2" t="s">
        <v>1259</v>
      </c>
    </row>
    <row r="139" spans="1:9" ht="12" customHeight="1" x14ac:dyDescent="0.45">
      <c r="A139" s="2" t="s">
        <v>140</v>
      </c>
      <c r="B139" s="2" t="s">
        <v>625</v>
      </c>
      <c r="C139" s="2" t="s">
        <v>733</v>
      </c>
      <c r="D139" s="5">
        <v>98000</v>
      </c>
      <c r="E139" s="11">
        <v>83000</v>
      </c>
      <c r="F139" s="11">
        <v>69000</v>
      </c>
      <c r="G139" s="2" t="s">
        <v>2</v>
      </c>
      <c r="H139" s="6" t="str">
        <f>HYPERLINK(I139,テーブル2[[#This Row],[品番]])</f>
        <v>M557</v>
      </c>
      <c r="I139" s="2" t="s">
        <v>1260</v>
      </c>
    </row>
    <row r="140" spans="1:9" ht="12" customHeight="1" x14ac:dyDescent="0.45">
      <c r="A140" s="2" t="s">
        <v>141</v>
      </c>
      <c r="B140" s="2" t="s">
        <v>625</v>
      </c>
      <c r="C140" s="2" t="s">
        <v>733</v>
      </c>
      <c r="D140" s="5">
        <v>98000</v>
      </c>
      <c r="E140" s="11">
        <v>83000</v>
      </c>
      <c r="F140" s="11">
        <v>69000</v>
      </c>
      <c r="G140" s="2" t="s">
        <v>2</v>
      </c>
      <c r="H140" s="6" t="str">
        <f>HYPERLINK(I140,テーブル2[[#This Row],[品番]])</f>
        <v>M558</v>
      </c>
      <c r="I140" s="2" t="s">
        <v>1261</v>
      </c>
    </row>
    <row r="141" spans="1:9" ht="12" customHeight="1" x14ac:dyDescent="0.45">
      <c r="A141" s="2" t="s">
        <v>142</v>
      </c>
      <c r="B141" s="2" t="s">
        <v>625</v>
      </c>
      <c r="C141" s="2" t="s">
        <v>733</v>
      </c>
      <c r="D141" s="5">
        <v>98000</v>
      </c>
      <c r="E141" s="11">
        <v>83000</v>
      </c>
      <c r="F141" s="11">
        <v>69000</v>
      </c>
      <c r="G141" s="2" t="s">
        <v>2</v>
      </c>
      <c r="H141" s="6" t="str">
        <f>HYPERLINK(I141,テーブル2[[#This Row],[品番]])</f>
        <v>M559</v>
      </c>
      <c r="I141" s="2" t="s">
        <v>1262</v>
      </c>
    </row>
    <row r="142" spans="1:9" ht="12" customHeight="1" x14ac:dyDescent="0.45">
      <c r="A142" s="2" t="s">
        <v>143</v>
      </c>
      <c r="B142" s="2" t="s">
        <v>625</v>
      </c>
      <c r="C142" s="2" t="s">
        <v>733</v>
      </c>
      <c r="D142" s="5">
        <v>98000</v>
      </c>
      <c r="E142" s="11">
        <v>83000</v>
      </c>
      <c r="F142" s="11">
        <v>69000</v>
      </c>
      <c r="G142" s="2" t="s">
        <v>2</v>
      </c>
      <c r="H142" s="6" t="str">
        <f>HYPERLINK(I142,テーブル2[[#This Row],[品番]])</f>
        <v>M560</v>
      </c>
      <c r="I142" s="2" t="s">
        <v>748</v>
      </c>
    </row>
    <row r="143" spans="1:9" ht="12" customHeight="1" x14ac:dyDescent="0.45">
      <c r="A143" s="2" t="s">
        <v>144</v>
      </c>
      <c r="B143" s="2" t="s">
        <v>625</v>
      </c>
      <c r="C143" s="2" t="s">
        <v>733</v>
      </c>
      <c r="D143" s="5">
        <v>98000</v>
      </c>
      <c r="E143" s="11">
        <v>83000</v>
      </c>
      <c r="F143" s="11">
        <v>69000</v>
      </c>
      <c r="G143" s="2" t="s">
        <v>2</v>
      </c>
      <c r="H143" s="6" t="str">
        <f>HYPERLINK(I143,テーブル2[[#This Row],[品番]])</f>
        <v>M561</v>
      </c>
      <c r="I143" s="2" t="s">
        <v>1263</v>
      </c>
    </row>
    <row r="144" spans="1:9" ht="12" customHeight="1" x14ac:dyDescent="0.45">
      <c r="A144" s="2" t="s">
        <v>145</v>
      </c>
      <c r="B144" s="2" t="s">
        <v>625</v>
      </c>
      <c r="C144" s="2" t="s">
        <v>733</v>
      </c>
      <c r="D144" s="5">
        <v>98000</v>
      </c>
      <c r="E144" s="11">
        <v>83000</v>
      </c>
      <c r="F144" s="11">
        <v>69000</v>
      </c>
      <c r="G144" s="2" t="s">
        <v>2</v>
      </c>
      <c r="H144" s="6" t="str">
        <f>HYPERLINK(I144,テーブル2[[#This Row],[品番]])</f>
        <v>M572</v>
      </c>
      <c r="I144" s="2" t="s">
        <v>1264</v>
      </c>
    </row>
    <row r="145" spans="1:9" ht="12" customHeight="1" x14ac:dyDescent="0.45">
      <c r="A145" s="2" t="s">
        <v>146</v>
      </c>
      <c r="B145" s="2" t="s">
        <v>625</v>
      </c>
      <c r="C145" s="2" t="s">
        <v>733</v>
      </c>
      <c r="D145" s="5">
        <v>98000</v>
      </c>
      <c r="E145" s="11">
        <v>83000</v>
      </c>
      <c r="F145" s="11">
        <v>69000</v>
      </c>
      <c r="G145" s="2" t="s">
        <v>2</v>
      </c>
      <c r="H145" s="6" t="str">
        <f>HYPERLINK(I145,テーブル2[[#This Row],[品番]])</f>
        <v>M573</v>
      </c>
      <c r="I145" s="2" t="s">
        <v>1265</v>
      </c>
    </row>
    <row r="146" spans="1:9" ht="12" customHeight="1" x14ac:dyDescent="0.45">
      <c r="A146" s="2" t="s">
        <v>147</v>
      </c>
      <c r="B146" s="2" t="s">
        <v>625</v>
      </c>
      <c r="C146" s="2" t="s">
        <v>733</v>
      </c>
      <c r="D146" s="5">
        <v>98000</v>
      </c>
      <c r="E146" s="11">
        <v>83000</v>
      </c>
      <c r="F146" s="11">
        <v>69000</v>
      </c>
      <c r="G146" s="2" t="s">
        <v>2</v>
      </c>
      <c r="H146" s="6" t="str">
        <f>HYPERLINK(I146,テーブル2[[#This Row],[品番]])</f>
        <v>M574</v>
      </c>
      <c r="I146" s="2" t="s">
        <v>1266</v>
      </c>
    </row>
    <row r="147" spans="1:9" ht="12" customHeight="1" x14ac:dyDescent="0.45">
      <c r="A147" s="2" t="s">
        <v>148</v>
      </c>
      <c r="B147" s="2" t="s">
        <v>625</v>
      </c>
      <c r="C147" s="2" t="s">
        <v>733</v>
      </c>
      <c r="D147" s="5">
        <v>98000</v>
      </c>
      <c r="E147" s="11">
        <v>83000</v>
      </c>
      <c r="F147" s="11">
        <v>69000</v>
      </c>
      <c r="G147" s="2" t="s">
        <v>2</v>
      </c>
      <c r="H147" s="6" t="str">
        <f>HYPERLINK(I147,テーブル2[[#This Row],[品番]])</f>
        <v>M575</v>
      </c>
      <c r="I147" s="2" t="s">
        <v>1267</v>
      </c>
    </row>
    <row r="148" spans="1:9" ht="12" customHeight="1" x14ac:dyDescent="0.45">
      <c r="A148" s="2" t="s">
        <v>149</v>
      </c>
      <c r="B148" s="2" t="s">
        <v>625</v>
      </c>
      <c r="C148" s="2" t="s">
        <v>733</v>
      </c>
      <c r="D148" s="5">
        <v>98000</v>
      </c>
      <c r="E148" s="11">
        <v>83000</v>
      </c>
      <c r="F148" s="11">
        <v>69000</v>
      </c>
      <c r="G148" s="2" t="s">
        <v>2</v>
      </c>
      <c r="H148" s="6" t="str">
        <f>HYPERLINK(I148,テーブル2[[#This Row],[品番]])</f>
        <v>M731</v>
      </c>
      <c r="I148" s="2" t="s">
        <v>1268</v>
      </c>
    </row>
    <row r="149" spans="1:9" ht="12" customHeight="1" x14ac:dyDescent="0.45">
      <c r="A149" s="2" t="s">
        <v>150</v>
      </c>
      <c r="B149" s="2" t="s">
        <v>625</v>
      </c>
      <c r="C149" s="2" t="s">
        <v>733</v>
      </c>
      <c r="D149" s="5">
        <v>98000</v>
      </c>
      <c r="E149" s="11">
        <v>83000</v>
      </c>
      <c r="F149" s="11">
        <v>69000</v>
      </c>
      <c r="G149" s="2" t="s">
        <v>2</v>
      </c>
      <c r="H149" s="6" t="str">
        <f>HYPERLINK(I149,テーブル2[[#This Row],[品番]])</f>
        <v>M949</v>
      </c>
      <c r="I149" s="2" t="s">
        <v>1269</v>
      </c>
    </row>
    <row r="150" spans="1:9" ht="12" customHeight="1" x14ac:dyDescent="0.45">
      <c r="A150" s="2" t="s">
        <v>151</v>
      </c>
      <c r="B150" s="2" t="s">
        <v>771</v>
      </c>
      <c r="C150" s="2" t="s">
        <v>733</v>
      </c>
      <c r="D150" s="5">
        <v>105000</v>
      </c>
      <c r="E150" s="11">
        <v>90000</v>
      </c>
      <c r="F150" s="11">
        <v>77000</v>
      </c>
      <c r="G150" s="2" t="s">
        <v>2</v>
      </c>
      <c r="H150" s="6" t="str">
        <f>HYPERLINK(I150,テーブル2[[#This Row],[品番]])</f>
        <v>M672</v>
      </c>
      <c r="I150" s="2" t="s">
        <v>1270</v>
      </c>
    </row>
    <row r="151" spans="1:9" ht="12" customHeight="1" x14ac:dyDescent="0.45">
      <c r="A151" s="2" t="s">
        <v>152</v>
      </c>
      <c r="B151" s="2" t="s">
        <v>771</v>
      </c>
      <c r="C151" s="2" t="s">
        <v>733</v>
      </c>
      <c r="D151" s="5">
        <v>105000</v>
      </c>
      <c r="E151" s="11">
        <v>90000</v>
      </c>
      <c r="F151" s="11">
        <v>77000</v>
      </c>
      <c r="G151" s="2" t="s">
        <v>2</v>
      </c>
      <c r="H151" s="6" t="str">
        <f>HYPERLINK(I151,テーブル2[[#This Row],[品番]])</f>
        <v>M673</v>
      </c>
      <c r="I151" s="2" t="s">
        <v>1271</v>
      </c>
    </row>
    <row r="152" spans="1:9" ht="12" customHeight="1" x14ac:dyDescent="0.45">
      <c r="A152" s="2" t="s">
        <v>153</v>
      </c>
      <c r="B152" s="2" t="s">
        <v>771</v>
      </c>
      <c r="C152" s="2" t="s">
        <v>733</v>
      </c>
      <c r="D152" s="5">
        <v>105000</v>
      </c>
      <c r="E152" s="11">
        <v>90000</v>
      </c>
      <c r="F152" s="11">
        <v>77000</v>
      </c>
      <c r="G152" s="2" t="s">
        <v>2</v>
      </c>
      <c r="H152" s="6" t="str">
        <f>HYPERLINK(I152,テーブル2[[#This Row],[品番]])</f>
        <v>M674</v>
      </c>
      <c r="I152" s="2" t="s">
        <v>1272</v>
      </c>
    </row>
    <row r="153" spans="1:9" ht="12" customHeight="1" x14ac:dyDescent="0.45">
      <c r="A153" s="2" t="s">
        <v>154</v>
      </c>
      <c r="B153" s="2" t="s">
        <v>626</v>
      </c>
      <c r="C153" s="2" t="s">
        <v>733</v>
      </c>
      <c r="D153" s="5">
        <v>105000</v>
      </c>
      <c r="E153" s="11">
        <v>90000</v>
      </c>
      <c r="F153" s="11">
        <v>77000</v>
      </c>
      <c r="G153" s="2" t="s">
        <v>2</v>
      </c>
      <c r="H153" s="6" t="str">
        <f>HYPERLINK(I153,テーブル2[[#This Row],[品番]])</f>
        <v>M551</v>
      </c>
      <c r="I153" s="2" t="s">
        <v>1273</v>
      </c>
    </row>
    <row r="154" spans="1:9" ht="12" customHeight="1" x14ac:dyDescent="0.45">
      <c r="A154" s="2" t="s">
        <v>155</v>
      </c>
      <c r="B154" s="2" t="s">
        <v>626</v>
      </c>
      <c r="C154" s="2" t="s">
        <v>733</v>
      </c>
      <c r="D154" s="5">
        <v>105000</v>
      </c>
      <c r="E154" s="11">
        <v>90000</v>
      </c>
      <c r="F154" s="11">
        <v>77000</v>
      </c>
      <c r="G154" s="2" t="s">
        <v>2</v>
      </c>
      <c r="H154" s="6" t="str">
        <f>HYPERLINK(I154,テーブル2[[#This Row],[品番]])</f>
        <v>M552</v>
      </c>
      <c r="I154" s="2" t="s">
        <v>1274</v>
      </c>
    </row>
    <row r="155" spans="1:9" ht="12" customHeight="1" x14ac:dyDescent="0.45">
      <c r="A155" s="2" t="s">
        <v>156</v>
      </c>
      <c r="B155" s="2" t="s">
        <v>772</v>
      </c>
      <c r="C155" s="2" t="s">
        <v>733</v>
      </c>
      <c r="D155" s="5">
        <v>88000</v>
      </c>
      <c r="E155" s="11">
        <v>72000</v>
      </c>
      <c r="F155" s="11">
        <v>59000</v>
      </c>
      <c r="G155" s="2" t="s">
        <v>2</v>
      </c>
      <c r="H155" s="8" t="s">
        <v>814</v>
      </c>
      <c r="I155" s="2" t="s">
        <v>823</v>
      </c>
    </row>
    <row r="156" spans="1:9" ht="12" customHeight="1" x14ac:dyDescent="0.45">
      <c r="A156" s="2" t="s">
        <v>157</v>
      </c>
      <c r="B156" s="2" t="s">
        <v>772</v>
      </c>
      <c r="C156" s="2" t="s">
        <v>733</v>
      </c>
      <c r="D156" s="5">
        <v>88000</v>
      </c>
      <c r="E156" s="11">
        <v>72000</v>
      </c>
      <c r="F156" s="11">
        <v>59000</v>
      </c>
      <c r="G156" s="2" t="s">
        <v>2</v>
      </c>
      <c r="H156" s="8" t="s">
        <v>814</v>
      </c>
      <c r="I156" s="2" t="s">
        <v>823</v>
      </c>
    </row>
    <row r="157" spans="1:9" ht="12" customHeight="1" x14ac:dyDescent="0.45">
      <c r="A157" s="2" t="s">
        <v>158</v>
      </c>
      <c r="B157" s="2" t="s">
        <v>627</v>
      </c>
      <c r="C157" s="2" t="s">
        <v>733</v>
      </c>
      <c r="D157" s="5">
        <v>105000</v>
      </c>
      <c r="E157" s="11">
        <v>90000</v>
      </c>
      <c r="F157" s="11">
        <v>77000</v>
      </c>
      <c r="G157" s="2" t="s">
        <v>2</v>
      </c>
      <c r="H157" s="6" t="str">
        <f>HYPERLINK(I157,テーブル2[[#This Row],[品番]])</f>
        <v>M323</v>
      </c>
      <c r="I157" s="2" t="s">
        <v>1275</v>
      </c>
    </row>
    <row r="158" spans="1:9" ht="12" customHeight="1" x14ac:dyDescent="0.45">
      <c r="A158" s="2" t="s">
        <v>159</v>
      </c>
      <c r="B158" s="2" t="s">
        <v>628</v>
      </c>
      <c r="C158" s="2" t="s">
        <v>733</v>
      </c>
      <c r="D158" s="5">
        <v>105000</v>
      </c>
      <c r="E158" s="11">
        <v>90000</v>
      </c>
      <c r="F158" s="11">
        <v>77000</v>
      </c>
      <c r="G158" s="2" t="s">
        <v>2</v>
      </c>
      <c r="H158" s="6" t="str">
        <f>HYPERLINK(I158,テーブル2[[#This Row],[品番]])</f>
        <v>M025</v>
      </c>
      <c r="I158" s="2" t="s">
        <v>1276</v>
      </c>
    </row>
    <row r="159" spans="1:9" ht="12" customHeight="1" x14ac:dyDescent="0.45">
      <c r="A159" s="2" t="s">
        <v>160</v>
      </c>
      <c r="B159" s="2" t="s">
        <v>628</v>
      </c>
      <c r="C159" s="2" t="s">
        <v>734</v>
      </c>
      <c r="D159" s="5">
        <v>105000</v>
      </c>
      <c r="E159" s="11">
        <v>90000</v>
      </c>
      <c r="F159" s="11">
        <v>77000</v>
      </c>
      <c r="G159" s="2" t="s">
        <v>2</v>
      </c>
      <c r="H159" s="6" t="str">
        <f>HYPERLINK(I159,テーブル2[[#This Row],[品番]])</f>
        <v>M232</v>
      </c>
      <c r="I159" s="2" t="s">
        <v>1277</v>
      </c>
    </row>
    <row r="160" spans="1:9" ht="12" customHeight="1" x14ac:dyDescent="0.45">
      <c r="A160" s="2" t="s">
        <v>161</v>
      </c>
      <c r="B160" s="2" t="s">
        <v>629</v>
      </c>
      <c r="C160" s="2" t="s">
        <v>733</v>
      </c>
      <c r="D160" s="5">
        <v>133000</v>
      </c>
      <c r="E160" s="11">
        <v>120000</v>
      </c>
      <c r="F160" s="11">
        <v>107000</v>
      </c>
      <c r="G160" s="2" t="s">
        <v>2</v>
      </c>
      <c r="H160" s="6" t="str">
        <f>HYPERLINK(I160,テーブル2[[#This Row],[品番]])</f>
        <v>M917</v>
      </c>
      <c r="I160" s="2" t="s">
        <v>749</v>
      </c>
    </row>
    <row r="161" spans="1:9" ht="12" customHeight="1" x14ac:dyDescent="0.45">
      <c r="A161" s="2" t="s">
        <v>162</v>
      </c>
      <c r="B161" s="2" t="s">
        <v>630</v>
      </c>
      <c r="C161" s="2" t="s">
        <v>733</v>
      </c>
      <c r="D161" s="5">
        <v>112000</v>
      </c>
      <c r="E161" s="11">
        <v>98000</v>
      </c>
      <c r="F161" s="11">
        <v>84000</v>
      </c>
      <c r="G161" s="2" t="s">
        <v>2</v>
      </c>
      <c r="H161" s="6" t="str">
        <f>HYPERLINK(I161,テーブル2[[#This Row],[品番]])</f>
        <v>M026</v>
      </c>
      <c r="I161" s="2" t="s">
        <v>1278</v>
      </c>
    </row>
    <row r="162" spans="1:9" ht="12" customHeight="1" x14ac:dyDescent="0.45">
      <c r="A162" s="2" t="s">
        <v>163</v>
      </c>
      <c r="B162" s="2" t="s">
        <v>630</v>
      </c>
      <c r="C162" s="2" t="s">
        <v>733</v>
      </c>
      <c r="D162" s="5">
        <v>112000</v>
      </c>
      <c r="E162" s="11">
        <v>98000</v>
      </c>
      <c r="F162" s="11">
        <v>84000</v>
      </c>
      <c r="G162" s="2" t="s">
        <v>2</v>
      </c>
      <c r="H162" s="6" t="str">
        <f>HYPERLINK(I162,テーブル2[[#This Row],[品番]])</f>
        <v>M029</v>
      </c>
      <c r="I162" s="2" t="s">
        <v>1279</v>
      </c>
    </row>
    <row r="163" spans="1:9" ht="12" customHeight="1" x14ac:dyDescent="0.45">
      <c r="A163" s="2" t="s">
        <v>164</v>
      </c>
      <c r="B163" s="2" t="s">
        <v>630</v>
      </c>
      <c r="C163" s="2" t="s">
        <v>733</v>
      </c>
      <c r="D163" s="5">
        <v>112000</v>
      </c>
      <c r="E163" s="11">
        <v>98000</v>
      </c>
      <c r="F163" s="11">
        <v>84000</v>
      </c>
      <c r="G163" s="2" t="s">
        <v>2</v>
      </c>
      <c r="H163" s="6" t="str">
        <f>HYPERLINK(I163,テーブル2[[#This Row],[品番]])</f>
        <v>M030</v>
      </c>
      <c r="I163" s="2" t="s">
        <v>750</v>
      </c>
    </row>
    <row r="164" spans="1:9" ht="12" customHeight="1" x14ac:dyDescent="0.45">
      <c r="A164" s="2" t="s">
        <v>165</v>
      </c>
      <c r="B164" s="2" t="s">
        <v>630</v>
      </c>
      <c r="C164" s="2" t="s">
        <v>733</v>
      </c>
      <c r="D164" s="5">
        <v>144000</v>
      </c>
      <c r="E164" s="11">
        <v>132000</v>
      </c>
      <c r="F164" s="11">
        <v>119000</v>
      </c>
      <c r="G164" s="2" t="s">
        <v>2</v>
      </c>
      <c r="H164" s="6" t="str">
        <f>HYPERLINK(I164,テーブル2[[#This Row],[品番]])</f>
        <v>M032</v>
      </c>
      <c r="I164" s="2" t="s">
        <v>1280</v>
      </c>
    </row>
    <row r="165" spans="1:9" ht="12" customHeight="1" x14ac:dyDescent="0.45">
      <c r="A165" s="2" t="s">
        <v>166</v>
      </c>
      <c r="B165" s="2" t="s">
        <v>631</v>
      </c>
      <c r="C165" s="2" t="s">
        <v>733</v>
      </c>
      <c r="D165" s="5">
        <v>160000</v>
      </c>
      <c r="E165" s="11">
        <v>150000</v>
      </c>
      <c r="F165" s="11">
        <v>136000</v>
      </c>
      <c r="G165" s="2" t="s">
        <v>2</v>
      </c>
      <c r="H165" s="6" t="str">
        <f>HYPERLINK(I165,テーブル2[[#This Row],[品番]])</f>
        <v>M021</v>
      </c>
      <c r="I165" s="2" t="s">
        <v>751</v>
      </c>
    </row>
    <row r="166" spans="1:9" ht="12" customHeight="1" x14ac:dyDescent="0.45">
      <c r="A166" s="2" t="s">
        <v>167</v>
      </c>
      <c r="B166" s="2" t="s">
        <v>631</v>
      </c>
      <c r="C166" s="2" t="s">
        <v>733</v>
      </c>
      <c r="D166" s="5">
        <v>110000</v>
      </c>
      <c r="E166" s="11">
        <v>96000</v>
      </c>
      <c r="F166" s="11">
        <v>83000</v>
      </c>
      <c r="G166" s="2" t="s">
        <v>2</v>
      </c>
      <c r="H166" s="6" t="str">
        <f>HYPERLINK(I166,テーブル2[[#This Row],[品番]])</f>
        <v>M022</v>
      </c>
      <c r="I166" s="2" t="s">
        <v>1281</v>
      </c>
    </row>
    <row r="167" spans="1:9" ht="12" customHeight="1" x14ac:dyDescent="0.45">
      <c r="A167" s="2" t="s">
        <v>168</v>
      </c>
      <c r="B167" s="2" t="s">
        <v>631</v>
      </c>
      <c r="C167" s="2" t="s">
        <v>733</v>
      </c>
      <c r="D167" s="5">
        <v>110000</v>
      </c>
      <c r="E167" s="11">
        <v>96000</v>
      </c>
      <c r="F167" s="11">
        <v>83000</v>
      </c>
      <c r="G167" s="2" t="s">
        <v>2</v>
      </c>
      <c r="H167" s="6" t="str">
        <f>HYPERLINK(I167,テーブル2[[#This Row],[品番]])</f>
        <v>M460</v>
      </c>
      <c r="I167" s="2" t="s">
        <v>1282</v>
      </c>
    </row>
    <row r="168" spans="1:9" ht="12" customHeight="1" x14ac:dyDescent="0.45">
      <c r="A168" s="2" t="s">
        <v>169</v>
      </c>
      <c r="B168" s="2" t="s">
        <v>631</v>
      </c>
      <c r="C168" s="2" t="s">
        <v>733</v>
      </c>
      <c r="D168" s="5">
        <v>110000</v>
      </c>
      <c r="E168" s="11">
        <v>96000</v>
      </c>
      <c r="F168" s="11">
        <v>83000</v>
      </c>
      <c r="G168" s="2" t="s">
        <v>2</v>
      </c>
      <c r="H168" s="6" t="str">
        <f>HYPERLINK(I168,テーブル2[[#This Row],[品番]])</f>
        <v>M461</v>
      </c>
      <c r="I168" s="2" t="s">
        <v>816</v>
      </c>
    </row>
    <row r="169" spans="1:9" ht="12" customHeight="1" x14ac:dyDescent="0.45">
      <c r="A169" s="2" t="s">
        <v>170</v>
      </c>
      <c r="B169" s="2" t="s">
        <v>631</v>
      </c>
      <c r="C169" s="2" t="s">
        <v>733</v>
      </c>
      <c r="D169" s="5">
        <v>110000</v>
      </c>
      <c r="E169" s="11">
        <v>96000</v>
      </c>
      <c r="F169" s="11">
        <v>83000</v>
      </c>
      <c r="G169" s="2" t="s">
        <v>2</v>
      </c>
      <c r="H169" s="6" t="str">
        <f>HYPERLINK(I169,テーブル2[[#This Row],[品番]])</f>
        <v>M462</v>
      </c>
      <c r="I169" s="2" t="s">
        <v>817</v>
      </c>
    </row>
    <row r="170" spans="1:9" ht="12" customHeight="1" x14ac:dyDescent="0.45">
      <c r="A170" s="2" t="s">
        <v>171</v>
      </c>
      <c r="B170" s="2" t="s">
        <v>631</v>
      </c>
      <c r="C170" s="2" t="s">
        <v>733</v>
      </c>
      <c r="D170" s="5">
        <v>110000</v>
      </c>
      <c r="E170" s="11">
        <v>96000</v>
      </c>
      <c r="F170" s="11">
        <v>83000</v>
      </c>
      <c r="G170" s="2" t="s">
        <v>2</v>
      </c>
      <c r="H170" s="6" t="str">
        <f>HYPERLINK(I170,テーブル2[[#This Row],[品番]])</f>
        <v>M463</v>
      </c>
      <c r="I170" s="2" t="s">
        <v>818</v>
      </c>
    </row>
    <row r="171" spans="1:9" ht="12" customHeight="1" x14ac:dyDescent="0.45">
      <c r="A171" s="2" t="s">
        <v>172</v>
      </c>
      <c r="B171" s="2" t="s">
        <v>631</v>
      </c>
      <c r="C171" s="2" t="s">
        <v>733</v>
      </c>
      <c r="D171" s="5">
        <v>110000</v>
      </c>
      <c r="E171" s="11">
        <v>96000</v>
      </c>
      <c r="F171" s="11">
        <v>83000</v>
      </c>
      <c r="G171" s="2" t="s">
        <v>744</v>
      </c>
      <c r="H171" s="6" t="str">
        <f>HYPERLINK(I171,テーブル2[[#This Row],[品番]])</f>
        <v>M464</v>
      </c>
      <c r="I171" s="2" t="s">
        <v>819</v>
      </c>
    </row>
    <row r="172" spans="1:9" ht="12" customHeight="1" x14ac:dyDescent="0.45">
      <c r="A172" s="2" t="s">
        <v>173</v>
      </c>
      <c r="B172" s="2" t="s">
        <v>773</v>
      </c>
      <c r="C172" s="2" t="s">
        <v>733</v>
      </c>
      <c r="D172" s="5">
        <v>124000</v>
      </c>
      <c r="E172" s="11">
        <v>111000</v>
      </c>
      <c r="F172" s="11">
        <v>98000</v>
      </c>
      <c r="G172" s="2" t="s">
        <v>3</v>
      </c>
      <c r="H172" s="6" t="str">
        <f>HYPERLINK(I172,テーブル2[[#This Row],[品番]])</f>
        <v>M867</v>
      </c>
      <c r="I172" s="2" t="s">
        <v>820</v>
      </c>
    </row>
    <row r="173" spans="1:9" ht="12" customHeight="1" x14ac:dyDescent="0.45">
      <c r="A173" s="2" t="s">
        <v>174</v>
      </c>
      <c r="B173" s="2" t="s">
        <v>773</v>
      </c>
      <c r="C173" s="2" t="s">
        <v>733</v>
      </c>
      <c r="D173" s="5">
        <v>124000</v>
      </c>
      <c r="E173" s="11">
        <v>111000</v>
      </c>
      <c r="F173" s="11">
        <v>98000</v>
      </c>
      <c r="G173" s="2" t="s">
        <v>2</v>
      </c>
      <c r="H173" s="6" t="str">
        <f>HYPERLINK(I173,テーブル2[[#This Row],[品番]])</f>
        <v>M897</v>
      </c>
      <c r="I173" s="2" t="s">
        <v>821</v>
      </c>
    </row>
    <row r="174" spans="1:9" ht="12" customHeight="1" x14ac:dyDescent="0.45">
      <c r="A174" s="2" t="s">
        <v>175</v>
      </c>
      <c r="B174" s="2" t="s">
        <v>632</v>
      </c>
      <c r="C174" s="2" t="s">
        <v>736</v>
      </c>
      <c r="D174" s="5">
        <v>152000</v>
      </c>
      <c r="E174" s="11">
        <v>141000</v>
      </c>
      <c r="F174" s="11">
        <v>128000</v>
      </c>
      <c r="G174" s="2" t="s">
        <v>2</v>
      </c>
      <c r="H174" s="6" t="str">
        <f>HYPERLINK(I174,テーブル2[[#This Row],[品番]])</f>
        <v>M493</v>
      </c>
      <c r="I174" s="2" t="s">
        <v>822</v>
      </c>
    </row>
    <row r="175" spans="1:9" ht="12" customHeight="1" x14ac:dyDescent="0.45">
      <c r="A175" s="2" t="s">
        <v>176</v>
      </c>
      <c r="B175" s="2" t="s">
        <v>774</v>
      </c>
      <c r="C175" s="2" t="s">
        <v>733</v>
      </c>
      <c r="D175" s="5">
        <v>140000</v>
      </c>
      <c r="E175" s="11">
        <v>128000</v>
      </c>
      <c r="F175" s="11">
        <v>114000</v>
      </c>
      <c r="H175" s="8" t="s">
        <v>814</v>
      </c>
      <c r="I175" s="2" t="s">
        <v>823</v>
      </c>
    </row>
    <row r="176" spans="1:9" ht="12" customHeight="1" x14ac:dyDescent="0.45">
      <c r="A176" s="2" t="s">
        <v>177</v>
      </c>
      <c r="B176" s="2" t="s">
        <v>774</v>
      </c>
      <c r="C176" s="2" t="s">
        <v>733</v>
      </c>
      <c r="D176" s="5">
        <v>140000</v>
      </c>
      <c r="E176" s="11">
        <v>128000</v>
      </c>
      <c r="F176" s="11">
        <v>114000</v>
      </c>
      <c r="H176" s="8" t="s">
        <v>814</v>
      </c>
      <c r="I176" s="2" t="s">
        <v>823</v>
      </c>
    </row>
    <row r="177" spans="1:9" ht="12" customHeight="1" x14ac:dyDescent="0.45">
      <c r="A177" s="2" t="s">
        <v>178</v>
      </c>
      <c r="B177" s="2" t="s">
        <v>775</v>
      </c>
      <c r="C177" s="2" t="s">
        <v>733</v>
      </c>
      <c r="D177" s="5">
        <v>105000</v>
      </c>
      <c r="E177" s="11">
        <v>90000</v>
      </c>
      <c r="F177" s="11">
        <v>77000</v>
      </c>
      <c r="G177" s="2" t="s">
        <v>3</v>
      </c>
      <c r="H177" s="6" t="str">
        <f>HYPERLINK(I177,テーブル2[[#This Row],[品番]])</f>
        <v xml:space="preserve">M899 </v>
      </c>
      <c r="I177" s="2" t="s">
        <v>823</v>
      </c>
    </row>
    <row r="178" spans="1:9" ht="12" customHeight="1" x14ac:dyDescent="0.45">
      <c r="A178" s="2" t="s">
        <v>179</v>
      </c>
      <c r="B178" s="2" t="s">
        <v>775</v>
      </c>
      <c r="C178" s="2" t="s">
        <v>733</v>
      </c>
      <c r="D178" s="5">
        <v>105000</v>
      </c>
      <c r="E178" s="11">
        <v>90000</v>
      </c>
      <c r="F178" s="11">
        <v>77000</v>
      </c>
      <c r="G178" s="2" t="s">
        <v>3</v>
      </c>
      <c r="H178" s="6" t="str">
        <f>HYPERLINK(I178,テーブル2[[#This Row],[品番]])</f>
        <v>M900</v>
      </c>
      <c r="I178" s="2" t="s">
        <v>824</v>
      </c>
    </row>
    <row r="179" spans="1:9" ht="12" customHeight="1" x14ac:dyDescent="0.45">
      <c r="A179" s="2" t="s">
        <v>180</v>
      </c>
      <c r="B179" s="2" t="s">
        <v>633</v>
      </c>
      <c r="C179" s="2" t="s">
        <v>733</v>
      </c>
      <c r="D179" s="5">
        <v>160000</v>
      </c>
      <c r="E179" s="11">
        <v>150000</v>
      </c>
      <c r="F179" s="11">
        <v>136000</v>
      </c>
      <c r="G179" s="2" t="s">
        <v>2</v>
      </c>
      <c r="H179" s="6" t="str">
        <f>HYPERLINK(I179,テーブル2[[#This Row],[品番]])</f>
        <v>M452</v>
      </c>
      <c r="I179" s="2" t="s">
        <v>825</v>
      </c>
    </row>
    <row r="180" spans="1:9" ht="12" customHeight="1" x14ac:dyDescent="0.45">
      <c r="A180" s="2" t="s">
        <v>181</v>
      </c>
      <c r="B180" s="2" t="s">
        <v>633</v>
      </c>
      <c r="C180" s="2" t="s">
        <v>733</v>
      </c>
      <c r="D180" s="5">
        <v>160000</v>
      </c>
      <c r="E180" s="11">
        <v>150000</v>
      </c>
      <c r="F180" s="11">
        <v>136000</v>
      </c>
      <c r="G180" s="2" t="s">
        <v>2</v>
      </c>
      <c r="H180" s="6" t="str">
        <f>HYPERLINK(I180,テーブル2[[#This Row],[品番]])</f>
        <v>M453</v>
      </c>
      <c r="I180" s="2" t="s">
        <v>826</v>
      </c>
    </row>
    <row r="181" spans="1:9" ht="12" customHeight="1" x14ac:dyDescent="0.45">
      <c r="A181" s="2" t="s">
        <v>182</v>
      </c>
      <c r="B181" s="2" t="s">
        <v>633</v>
      </c>
      <c r="C181" s="2" t="s">
        <v>733</v>
      </c>
      <c r="D181" s="5">
        <v>138000</v>
      </c>
      <c r="E181" s="11">
        <v>126000</v>
      </c>
      <c r="F181" s="11">
        <v>113000</v>
      </c>
      <c r="G181" s="2" t="s">
        <v>2</v>
      </c>
      <c r="H181" s="6" t="str">
        <f>HYPERLINK(I181,テーブル2[[#This Row],[品番]])</f>
        <v>M804</v>
      </c>
      <c r="I181" s="2" t="s">
        <v>827</v>
      </c>
    </row>
    <row r="182" spans="1:9" ht="12" customHeight="1" x14ac:dyDescent="0.45">
      <c r="A182" s="2" t="s">
        <v>183</v>
      </c>
      <c r="B182" s="2" t="s">
        <v>634</v>
      </c>
      <c r="C182" s="2" t="s">
        <v>733</v>
      </c>
      <c r="D182" s="5">
        <v>116000</v>
      </c>
      <c r="E182" s="11">
        <v>102000</v>
      </c>
      <c r="F182" s="11">
        <v>89000</v>
      </c>
      <c r="G182" s="2" t="s">
        <v>743</v>
      </c>
      <c r="H182" s="6" t="str">
        <f>HYPERLINK(I182,テーブル2[[#This Row],[品番]])</f>
        <v>M571</v>
      </c>
      <c r="I182" s="2" t="s">
        <v>828</v>
      </c>
    </row>
    <row r="183" spans="1:9" ht="12" customHeight="1" x14ac:dyDescent="0.45">
      <c r="A183" s="2" t="s">
        <v>184</v>
      </c>
      <c r="B183" s="2" t="s">
        <v>634</v>
      </c>
      <c r="C183" s="2" t="s">
        <v>733</v>
      </c>
      <c r="D183" s="5">
        <v>116000</v>
      </c>
      <c r="E183" s="11">
        <v>102000</v>
      </c>
      <c r="F183" s="11">
        <v>89000</v>
      </c>
      <c r="G183" s="2" t="s">
        <v>2</v>
      </c>
      <c r="H183" s="6" t="str">
        <f>HYPERLINK(I183,テーブル2[[#This Row],[品番]])</f>
        <v>M721</v>
      </c>
      <c r="I183" s="2" t="s">
        <v>829</v>
      </c>
    </row>
    <row r="184" spans="1:9" ht="12" customHeight="1" x14ac:dyDescent="0.45">
      <c r="A184" s="2" t="s">
        <v>185</v>
      </c>
      <c r="B184" s="2" t="s">
        <v>634</v>
      </c>
      <c r="C184" s="2" t="s">
        <v>733</v>
      </c>
      <c r="D184" s="5">
        <v>116000</v>
      </c>
      <c r="E184" s="11">
        <v>102000</v>
      </c>
      <c r="F184" s="11">
        <v>89000</v>
      </c>
      <c r="G184" s="2" t="s">
        <v>2</v>
      </c>
      <c r="H184" s="6" t="str">
        <f>HYPERLINK(I184,テーブル2[[#This Row],[品番]])</f>
        <v>M722</v>
      </c>
      <c r="I184" s="2" t="s">
        <v>830</v>
      </c>
    </row>
    <row r="185" spans="1:9" ht="12" customHeight="1" x14ac:dyDescent="0.45">
      <c r="A185" s="2" t="s">
        <v>186</v>
      </c>
      <c r="B185" s="2" t="s">
        <v>634</v>
      </c>
      <c r="C185" s="2" t="s">
        <v>733</v>
      </c>
      <c r="D185" s="5">
        <v>116000</v>
      </c>
      <c r="E185" s="11">
        <v>102000</v>
      </c>
      <c r="F185" s="11">
        <v>89000</v>
      </c>
      <c r="G185" s="2" t="s">
        <v>2</v>
      </c>
      <c r="H185" s="6" t="str">
        <f>HYPERLINK(I185,テーブル2[[#This Row],[品番]])</f>
        <v>M723</v>
      </c>
      <c r="I185" s="2" t="s">
        <v>831</v>
      </c>
    </row>
    <row r="186" spans="1:9" ht="12" customHeight="1" x14ac:dyDescent="0.45">
      <c r="A186" s="2" t="s">
        <v>187</v>
      </c>
      <c r="B186" s="2" t="s">
        <v>634</v>
      </c>
      <c r="C186" s="2" t="s">
        <v>733</v>
      </c>
      <c r="D186" s="5">
        <v>116000</v>
      </c>
      <c r="E186" s="11">
        <v>102000</v>
      </c>
      <c r="F186" s="11">
        <v>89000</v>
      </c>
      <c r="G186" s="2" t="s">
        <v>2</v>
      </c>
      <c r="H186" s="8" t="s">
        <v>814</v>
      </c>
      <c r="I186" s="2" t="s">
        <v>823</v>
      </c>
    </row>
    <row r="187" spans="1:9" ht="12" customHeight="1" x14ac:dyDescent="0.45">
      <c r="A187" s="2" t="s">
        <v>188</v>
      </c>
      <c r="B187" s="2" t="s">
        <v>635</v>
      </c>
      <c r="C187" s="2" t="s">
        <v>733</v>
      </c>
      <c r="D187" s="5">
        <v>88000</v>
      </c>
      <c r="E187" s="11">
        <v>72000</v>
      </c>
      <c r="F187" s="11">
        <v>59000</v>
      </c>
      <c r="G187" s="2" t="s">
        <v>2</v>
      </c>
      <c r="H187" s="6" t="str">
        <f>HYPERLINK(I187,テーブル2[[#This Row],[品番]])</f>
        <v>M641</v>
      </c>
      <c r="I187" s="2" t="s">
        <v>832</v>
      </c>
    </row>
    <row r="188" spans="1:9" ht="12" customHeight="1" x14ac:dyDescent="0.45">
      <c r="A188" s="2" t="s">
        <v>189</v>
      </c>
      <c r="B188" s="2" t="s">
        <v>635</v>
      </c>
      <c r="C188" s="2" t="s">
        <v>733</v>
      </c>
      <c r="D188" s="5">
        <v>88000</v>
      </c>
      <c r="E188" s="11">
        <v>72000</v>
      </c>
      <c r="F188" s="11">
        <v>59000</v>
      </c>
      <c r="G188" s="2" t="s">
        <v>2</v>
      </c>
      <c r="H188" s="6" t="str">
        <f>HYPERLINK(I188,テーブル2[[#This Row],[品番]])</f>
        <v>M642</v>
      </c>
      <c r="I188" s="2" t="s">
        <v>833</v>
      </c>
    </row>
    <row r="189" spans="1:9" ht="12" customHeight="1" x14ac:dyDescent="0.45">
      <c r="A189" s="2" t="s">
        <v>190</v>
      </c>
      <c r="B189" s="2" t="s">
        <v>636</v>
      </c>
      <c r="C189" s="2" t="s">
        <v>733</v>
      </c>
      <c r="D189" s="5">
        <v>70000</v>
      </c>
      <c r="E189" s="11">
        <v>53000</v>
      </c>
      <c r="F189" s="11">
        <v>39000</v>
      </c>
      <c r="G189" s="2" t="s">
        <v>2</v>
      </c>
      <c r="H189" s="6" t="str">
        <f>HYPERLINK(I189,テーブル2[[#This Row],[品番]])</f>
        <v>M335</v>
      </c>
      <c r="I189" s="2" t="s">
        <v>834</v>
      </c>
    </row>
    <row r="190" spans="1:9" ht="12" customHeight="1" x14ac:dyDescent="0.45">
      <c r="A190" s="2" t="s">
        <v>191</v>
      </c>
      <c r="B190" s="2" t="s">
        <v>637</v>
      </c>
      <c r="C190" s="2" t="s">
        <v>733</v>
      </c>
      <c r="D190" s="5">
        <v>83000</v>
      </c>
      <c r="E190" s="11">
        <v>66000</v>
      </c>
      <c r="F190" s="11">
        <v>53000</v>
      </c>
      <c r="G190" s="2" t="s">
        <v>2</v>
      </c>
      <c r="H190" s="8" t="s">
        <v>814</v>
      </c>
      <c r="I190" s="2" t="s">
        <v>823</v>
      </c>
    </row>
    <row r="191" spans="1:9" ht="12" customHeight="1" x14ac:dyDescent="0.45">
      <c r="A191" s="2" t="s">
        <v>192</v>
      </c>
      <c r="B191" s="2" t="s">
        <v>776</v>
      </c>
      <c r="C191" s="2" t="s">
        <v>737</v>
      </c>
      <c r="D191" s="5">
        <v>124000</v>
      </c>
      <c r="E191" s="11">
        <v>111000</v>
      </c>
      <c r="F191" s="11">
        <v>98000</v>
      </c>
      <c r="G191" s="2" t="s">
        <v>2</v>
      </c>
      <c r="H191" s="8" t="s">
        <v>814</v>
      </c>
      <c r="I191" s="2" t="s">
        <v>823</v>
      </c>
    </row>
    <row r="192" spans="1:9" ht="12" customHeight="1" x14ac:dyDescent="0.45">
      <c r="A192" s="2" t="s">
        <v>193</v>
      </c>
      <c r="B192" s="2" t="s">
        <v>776</v>
      </c>
      <c r="C192" s="2" t="s">
        <v>733</v>
      </c>
      <c r="D192" s="5">
        <v>124000</v>
      </c>
      <c r="E192" s="11">
        <v>111000</v>
      </c>
      <c r="F192" s="11">
        <v>98000</v>
      </c>
      <c r="G192" s="2" t="s">
        <v>2</v>
      </c>
      <c r="H192" s="8" t="s">
        <v>814</v>
      </c>
      <c r="I192" s="2" t="s">
        <v>823</v>
      </c>
    </row>
    <row r="193" spans="1:9" ht="12" customHeight="1" x14ac:dyDescent="0.45">
      <c r="A193" s="2" t="s">
        <v>194</v>
      </c>
      <c r="B193" s="2" t="s">
        <v>776</v>
      </c>
      <c r="C193" s="2" t="s">
        <v>733</v>
      </c>
      <c r="D193" s="5">
        <v>124000</v>
      </c>
      <c r="E193" s="11">
        <v>111000</v>
      </c>
      <c r="F193" s="11">
        <v>98000</v>
      </c>
      <c r="G193" s="2" t="s">
        <v>2</v>
      </c>
      <c r="H193" s="8" t="s">
        <v>814</v>
      </c>
      <c r="I193" s="2" t="s">
        <v>823</v>
      </c>
    </row>
    <row r="194" spans="1:9" ht="12" customHeight="1" x14ac:dyDescent="0.45">
      <c r="A194" s="2" t="s">
        <v>195</v>
      </c>
      <c r="B194" s="2" t="s">
        <v>776</v>
      </c>
      <c r="C194" s="2" t="s">
        <v>733</v>
      </c>
      <c r="D194" s="5">
        <v>124000</v>
      </c>
      <c r="E194" s="11">
        <v>111000</v>
      </c>
      <c r="F194" s="11">
        <v>98000</v>
      </c>
      <c r="G194" s="2" t="s">
        <v>2</v>
      </c>
      <c r="H194" s="8" t="s">
        <v>814</v>
      </c>
      <c r="I194" s="2" t="s">
        <v>823</v>
      </c>
    </row>
    <row r="195" spans="1:9" ht="12" customHeight="1" x14ac:dyDescent="0.45">
      <c r="A195" s="2" t="s">
        <v>196</v>
      </c>
      <c r="B195" s="2" t="s">
        <v>638</v>
      </c>
      <c r="C195" s="2" t="s">
        <v>733</v>
      </c>
      <c r="D195" s="5">
        <v>140000</v>
      </c>
      <c r="E195" s="11">
        <v>128000</v>
      </c>
      <c r="F195" s="11">
        <v>114000</v>
      </c>
      <c r="G195" s="2" t="s">
        <v>2</v>
      </c>
      <c r="H195" s="6" t="str">
        <f>HYPERLINK(I195,テーブル2[[#This Row],[品番]])</f>
        <v>M033</v>
      </c>
      <c r="I195" s="2" t="s">
        <v>835</v>
      </c>
    </row>
    <row r="196" spans="1:9" ht="12" customHeight="1" x14ac:dyDescent="0.45">
      <c r="A196" s="2" t="s">
        <v>197</v>
      </c>
      <c r="B196" s="2" t="s">
        <v>638</v>
      </c>
      <c r="C196" s="2" t="s">
        <v>734</v>
      </c>
      <c r="D196" s="5">
        <v>126000</v>
      </c>
      <c r="E196" s="11">
        <v>113000</v>
      </c>
      <c r="F196" s="11">
        <v>99000</v>
      </c>
      <c r="G196" s="2" t="s">
        <v>2</v>
      </c>
      <c r="H196" s="6" t="str">
        <f>HYPERLINK(I196,テーブル2[[#This Row],[品番]])</f>
        <v>M034</v>
      </c>
      <c r="I196" s="2" t="s">
        <v>836</v>
      </c>
    </row>
    <row r="197" spans="1:9" ht="12" customHeight="1" x14ac:dyDescent="0.45">
      <c r="A197" s="2" t="s">
        <v>198</v>
      </c>
      <c r="B197" s="2" t="s">
        <v>638</v>
      </c>
      <c r="C197" s="2" t="s">
        <v>733</v>
      </c>
      <c r="D197" s="5">
        <v>126000</v>
      </c>
      <c r="E197" s="11">
        <v>113000</v>
      </c>
      <c r="F197" s="11">
        <v>99000</v>
      </c>
      <c r="G197" s="2" t="s">
        <v>2</v>
      </c>
      <c r="H197" s="6" t="str">
        <f>HYPERLINK(I197,テーブル2[[#This Row],[品番]])</f>
        <v>M036</v>
      </c>
      <c r="I197" s="2" t="s">
        <v>837</v>
      </c>
    </row>
    <row r="198" spans="1:9" ht="12" customHeight="1" x14ac:dyDescent="0.45">
      <c r="A198" s="2" t="s">
        <v>199</v>
      </c>
      <c r="B198" s="2" t="s">
        <v>638</v>
      </c>
      <c r="C198" s="2" t="s">
        <v>733</v>
      </c>
      <c r="D198" s="5">
        <v>126000</v>
      </c>
      <c r="E198" s="11">
        <v>113000</v>
      </c>
      <c r="F198" s="11">
        <v>99000</v>
      </c>
      <c r="G198" s="2" t="s">
        <v>2</v>
      </c>
      <c r="H198" s="6" t="str">
        <f>HYPERLINK(I198,テーブル2[[#This Row],[品番]])</f>
        <v>M037</v>
      </c>
      <c r="I198" s="2" t="s">
        <v>838</v>
      </c>
    </row>
    <row r="199" spans="1:9" ht="12" customHeight="1" x14ac:dyDescent="0.45">
      <c r="A199" s="2" t="s">
        <v>200</v>
      </c>
      <c r="B199" s="2" t="s">
        <v>638</v>
      </c>
      <c r="C199" s="2" t="s">
        <v>733</v>
      </c>
      <c r="D199" s="5">
        <v>116000</v>
      </c>
      <c r="E199" s="11">
        <v>102000</v>
      </c>
      <c r="F199" s="11">
        <v>89000</v>
      </c>
      <c r="G199" s="2" t="s">
        <v>2</v>
      </c>
      <c r="H199" s="8" t="s">
        <v>814</v>
      </c>
      <c r="I199" s="2" t="s">
        <v>823</v>
      </c>
    </row>
    <row r="200" spans="1:9" ht="12" customHeight="1" x14ac:dyDescent="0.45">
      <c r="A200" s="2" t="s">
        <v>201</v>
      </c>
      <c r="B200" s="2" t="s">
        <v>638</v>
      </c>
      <c r="C200" s="2" t="s">
        <v>733</v>
      </c>
      <c r="D200" s="5">
        <v>116000</v>
      </c>
      <c r="E200" s="11">
        <v>102000</v>
      </c>
      <c r="F200" s="11">
        <v>89000</v>
      </c>
      <c r="G200" s="2" t="s">
        <v>2</v>
      </c>
      <c r="H200" s="8" t="s">
        <v>814</v>
      </c>
      <c r="I200" s="2" t="s">
        <v>823</v>
      </c>
    </row>
    <row r="201" spans="1:9" ht="12" customHeight="1" x14ac:dyDescent="0.45">
      <c r="A201" s="2" t="s">
        <v>758</v>
      </c>
      <c r="B201" s="2" t="s">
        <v>777</v>
      </c>
      <c r="C201" s="2" t="s">
        <v>733</v>
      </c>
      <c r="D201" s="5">
        <v>97000</v>
      </c>
      <c r="E201" s="11">
        <v>81000</v>
      </c>
      <c r="F201" s="11">
        <v>68000</v>
      </c>
      <c r="G201" s="2" t="s">
        <v>2</v>
      </c>
      <c r="H201" s="6" t="str">
        <f>HYPERLINK(I201,テーブル2[[#This Row],[品番]])</f>
        <v>M793</v>
      </c>
      <c r="I201" s="2" t="s">
        <v>806</v>
      </c>
    </row>
    <row r="202" spans="1:9" ht="12" customHeight="1" x14ac:dyDescent="0.45">
      <c r="A202" s="2" t="s">
        <v>759</v>
      </c>
      <c r="B202" s="2" t="s">
        <v>777</v>
      </c>
      <c r="C202" s="2" t="s">
        <v>733</v>
      </c>
      <c r="D202" s="5">
        <v>97000</v>
      </c>
      <c r="E202" s="11">
        <v>81000</v>
      </c>
      <c r="F202" s="11">
        <v>68000</v>
      </c>
      <c r="G202" s="2" t="s">
        <v>2</v>
      </c>
      <c r="H202" s="6" t="str">
        <f>HYPERLINK(I202,テーブル2[[#This Row],[品番]])</f>
        <v>M794</v>
      </c>
      <c r="I202" s="2" t="s">
        <v>807</v>
      </c>
    </row>
    <row r="203" spans="1:9" ht="12" customHeight="1" x14ac:dyDescent="0.45">
      <c r="A203" s="2" t="s">
        <v>202</v>
      </c>
      <c r="B203" s="2" t="s">
        <v>639</v>
      </c>
      <c r="C203" s="2" t="s">
        <v>733</v>
      </c>
      <c r="D203" s="5">
        <v>83000</v>
      </c>
      <c r="E203" s="11">
        <v>66000</v>
      </c>
      <c r="F203" s="11">
        <v>53000</v>
      </c>
      <c r="G203" s="2" t="s">
        <v>2</v>
      </c>
      <c r="H203" s="6" t="str">
        <f>HYPERLINK(I203,テーブル2[[#This Row],[品番]])</f>
        <v>M936</v>
      </c>
      <c r="I203" s="2" t="s">
        <v>839</v>
      </c>
    </row>
    <row r="204" spans="1:9" ht="12" customHeight="1" x14ac:dyDescent="0.45">
      <c r="A204" s="2" t="s">
        <v>203</v>
      </c>
      <c r="B204" s="2" t="s">
        <v>640</v>
      </c>
      <c r="C204" s="2" t="s">
        <v>733</v>
      </c>
      <c r="D204" s="5">
        <v>69000</v>
      </c>
      <c r="E204" s="11">
        <v>51000</v>
      </c>
      <c r="F204" s="11">
        <v>38000</v>
      </c>
      <c r="G204" s="2" t="s">
        <v>2</v>
      </c>
      <c r="H204" s="6" t="str">
        <f>HYPERLINK(I204,テーブル2[[#This Row],[品番]])</f>
        <v>M412</v>
      </c>
      <c r="I204" s="2" t="s">
        <v>840</v>
      </c>
    </row>
    <row r="205" spans="1:9" ht="12" customHeight="1" x14ac:dyDescent="0.45">
      <c r="A205" s="2" t="s">
        <v>204</v>
      </c>
      <c r="B205" s="2" t="s">
        <v>640</v>
      </c>
      <c r="C205" s="2" t="s">
        <v>736</v>
      </c>
      <c r="D205" s="5">
        <v>69000</v>
      </c>
      <c r="E205" s="11">
        <v>51000</v>
      </c>
      <c r="F205" s="11">
        <v>38000</v>
      </c>
      <c r="G205" s="2" t="s">
        <v>2</v>
      </c>
      <c r="H205" s="6" t="str">
        <f>HYPERLINK(I205,テーブル2[[#This Row],[品番]])</f>
        <v>M413</v>
      </c>
      <c r="I205" s="2" t="s">
        <v>841</v>
      </c>
    </row>
    <row r="206" spans="1:9" ht="12" customHeight="1" x14ac:dyDescent="0.45">
      <c r="A206" s="2" t="s">
        <v>205</v>
      </c>
      <c r="B206" s="2" t="s">
        <v>640</v>
      </c>
      <c r="C206" s="2" t="s">
        <v>736</v>
      </c>
      <c r="D206" s="5">
        <v>69000</v>
      </c>
      <c r="E206" s="11">
        <v>51000</v>
      </c>
      <c r="F206" s="11">
        <v>38000</v>
      </c>
      <c r="G206" s="2" t="s">
        <v>2</v>
      </c>
      <c r="H206" s="8" t="s">
        <v>814</v>
      </c>
      <c r="I206" s="2" t="s">
        <v>823</v>
      </c>
    </row>
    <row r="207" spans="1:9" ht="12" customHeight="1" x14ac:dyDescent="0.45">
      <c r="A207" s="2" t="s">
        <v>206</v>
      </c>
      <c r="B207" s="2" t="s">
        <v>640</v>
      </c>
      <c r="C207" s="2" t="s">
        <v>736</v>
      </c>
      <c r="D207" s="5">
        <v>69000</v>
      </c>
      <c r="E207" s="11">
        <v>51000</v>
      </c>
      <c r="F207" s="11">
        <v>38000</v>
      </c>
      <c r="G207" s="2" t="s">
        <v>2</v>
      </c>
      <c r="H207" s="8" t="s">
        <v>814</v>
      </c>
      <c r="I207" s="2" t="s">
        <v>823</v>
      </c>
    </row>
    <row r="208" spans="1:9" ht="12" customHeight="1" x14ac:dyDescent="0.45">
      <c r="A208" s="2" t="s">
        <v>207</v>
      </c>
      <c r="B208" s="2" t="s">
        <v>640</v>
      </c>
      <c r="C208" s="2" t="s">
        <v>736</v>
      </c>
      <c r="D208" s="5">
        <v>69000</v>
      </c>
      <c r="E208" s="11">
        <v>51000</v>
      </c>
      <c r="F208" s="11">
        <v>38000</v>
      </c>
      <c r="G208" s="2" t="s">
        <v>2</v>
      </c>
      <c r="H208" s="8" t="s">
        <v>814</v>
      </c>
      <c r="I208" s="2" t="s">
        <v>823</v>
      </c>
    </row>
    <row r="209" spans="1:9" ht="12" customHeight="1" x14ac:dyDescent="0.45">
      <c r="A209" s="2" t="s">
        <v>208</v>
      </c>
      <c r="B209" s="2" t="s">
        <v>641</v>
      </c>
      <c r="C209" s="2" t="s">
        <v>733</v>
      </c>
      <c r="D209" s="5">
        <v>69000</v>
      </c>
      <c r="E209" s="11">
        <v>51000</v>
      </c>
      <c r="F209" s="11">
        <v>38000</v>
      </c>
      <c r="G209" s="2" t="s">
        <v>2</v>
      </c>
      <c r="H209" s="6" t="str">
        <f>HYPERLINK(I209,テーブル2[[#This Row],[品番]])</f>
        <v>M132</v>
      </c>
      <c r="I209" s="2" t="s">
        <v>842</v>
      </c>
    </row>
    <row r="210" spans="1:9" ht="12" customHeight="1" x14ac:dyDescent="0.45">
      <c r="A210" s="2" t="s">
        <v>209</v>
      </c>
      <c r="B210" s="2" t="s">
        <v>641</v>
      </c>
      <c r="C210" s="2" t="s">
        <v>733</v>
      </c>
      <c r="D210" s="5">
        <v>69000</v>
      </c>
      <c r="E210" s="11">
        <v>51000</v>
      </c>
      <c r="F210" s="11">
        <v>38000</v>
      </c>
      <c r="G210" s="2" t="s">
        <v>2</v>
      </c>
      <c r="H210" s="6" t="str">
        <f>HYPERLINK(I210,テーブル2[[#This Row],[品番]])</f>
        <v>M133</v>
      </c>
      <c r="I210" s="2" t="s">
        <v>843</v>
      </c>
    </row>
    <row r="211" spans="1:9" ht="12" customHeight="1" x14ac:dyDescent="0.45">
      <c r="A211" s="2" t="s">
        <v>210</v>
      </c>
      <c r="B211" s="2" t="s">
        <v>642</v>
      </c>
      <c r="C211" s="2" t="s">
        <v>733</v>
      </c>
      <c r="D211" s="5">
        <v>83000</v>
      </c>
      <c r="E211" s="11">
        <v>66000</v>
      </c>
      <c r="F211" s="11">
        <v>53000</v>
      </c>
      <c r="G211" s="2" t="s">
        <v>2</v>
      </c>
      <c r="H211" s="6" t="str">
        <f>HYPERLINK(I211,テーブル2[[#This Row],[品番]])</f>
        <v>M124</v>
      </c>
      <c r="I211" s="2" t="s">
        <v>844</v>
      </c>
    </row>
    <row r="212" spans="1:9" ht="12" customHeight="1" x14ac:dyDescent="0.45">
      <c r="A212" s="2" t="s">
        <v>211</v>
      </c>
      <c r="B212" s="2" t="s">
        <v>642</v>
      </c>
      <c r="C212" s="2" t="s">
        <v>733</v>
      </c>
      <c r="D212" s="5">
        <v>83000</v>
      </c>
      <c r="E212" s="11">
        <v>66000</v>
      </c>
      <c r="F212" s="11">
        <v>53000</v>
      </c>
      <c r="G212" s="2" t="s">
        <v>2</v>
      </c>
      <c r="H212" s="6" t="str">
        <f>HYPERLINK(I212,テーブル2[[#This Row],[品番]])</f>
        <v>M125</v>
      </c>
      <c r="I212" s="2" t="s">
        <v>845</v>
      </c>
    </row>
    <row r="213" spans="1:9" ht="12" customHeight="1" x14ac:dyDescent="0.45">
      <c r="A213" s="2" t="s">
        <v>212</v>
      </c>
      <c r="B213" s="2" t="s">
        <v>642</v>
      </c>
      <c r="C213" s="2" t="s">
        <v>733</v>
      </c>
      <c r="D213" s="5">
        <v>74000</v>
      </c>
      <c r="E213" s="11">
        <v>57000</v>
      </c>
      <c r="F213" s="11">
        <v>44000</v>
      </c>
      <c r="G213" s="2" t="s">
        <v>2</v>
      </c>
      <c r="H213" s="8" t="s">
        <v>814</v>
      </c>
      <c r="I213" s="2" t="s">
        <v>823</v>
      </c>
    </row>
    <row r="214" spans="1:9" ht="12" customHeight="1" x14ac:dyDescent="0.45">
      <c r="A214" s="2" t="s">
        <v>213</v>
      </c>
      <c r="B214" s="2" t="s">
        <v>642</v>
      </c>
      <c r="C214" s="2" t="s">
        <v>733</v>
      </c>
      <c r="D214" s="5">
        <v>63000</v>
      </c>
      <c r="E214" s="11">
        <v>46000</v>
      </c>
      <c r="F214" s="11">
        <v>32000</v>
      </c>
      <c r="G214" s="2" t="s">
        <v>2</v>
      </c>
      <c r="H214" s="6" t="str">
        <f>HYPERLINK(I214,テーブル2[[#This Row],[品番]])</f>
        <v>M500</v>
      </c>
      <c r="I214" s="2" t="s">
        <v>846</v>
      </c>
    </row>
    <row r="215" spans="1:9" ht="12" customHeight="1" x14ac:dyDescent="0.45">
      <c r="A215" s="2" t="s">
        <v>214</v>
      </c>
      <c r="B215" s="2" t="s">
        <v>642</v>
      </c>
      <c r="C215" s="2" t="s">
        <v>733</v>
      </c>
      <c r="D215" s="5">
        <v>63000</v>
      </c>
      <c r="E215" s="11">
        <v>46000</v>
      </c>
      <c r="F215" s="11">
        <v>32000</v>
      </c>
      <c r="G215" s="2" t="s">
        <v>2</v>
      </c>
      <c r="H215" s="6" t="str">
        <f>HYPERLINK(I215,テーブル2[[#This Row],[品番]])</f>
        <v>M501</v>
      </c>
      <c r="I215" s="2" t="s">
        <v>847</v>
      </c>
    </row>
    <row r="216" spans="1:9" ht="12" customHeight="1" x14ac:dyDescent="0.45">
      <c r="A216" s="2" t="s">
        <v>215</v>
      </c>
      <c r="B216" s="2" t="s">
        <v>642</v>
      </c>
      <c r="C216" s="2" t="s">
        <v>733</v>
      </c>
      <c r="D216" s="5">
        <v>74000</v>
      </c>
      <c r="E216" s="11">
        <v>57000</v>
      </c>
      <c r="F216" s="11">
        <v>44000</v>
      </c>
      <c r="G216" s="2" t="s">
        <v>2</v>
      </c>
      <c r="H216" s="6" t="str">
        <f>HYPERLINK(I216,テーブル2[[#This Row],[品番]])</f>
        <v>M502</v>
      </c>
      <c r="I216" s="2" t="s">
        <v>848</v>
      </c>
    </row>
    <row r="217" spans="1:9" ht="12" customHeight="1" x14ac:dyDescent="0.45">
      <c r="A217" s="2" t="s">
        <v>216</v>
      </c>
      <c r="B217" s="2" t="s">
        <v>642</v>
      </c>
      <c r="C217" s="2" t="s">
        <v>733</v>
      </c>
      <c r="D217" s="5">
        <v>74000</v>
      </c>
      <c r="E217" s="11">
        <v>57000</v>
      </c>
      <c r="F217" s="11">
        <v>44000</v>
      </c>
      <c r="G217" s="2" t="s">
        <v>2</v>
      </c>
      <c r="H217" s="8" t="s">
        <v>814</v>
      </c>
      <c r="I217" s="2" t="s">
        <v>823</v>
      </c>
    </row>
    <row r="218" spans="1:9" ht="12" customHeight="1" x14ac:dyDescent="0.45">
      <c r="A218" s="2" t="s">
        <v>217</v>
      </c>
      <c r="B218" s="2" t="s">
        <v>642</v>
      </c>
      <c r="C218" s="2" t="s">
        <v>733</v>
      </c>
      <c r="D218" s="5">
        <v>74000</v>
      </c>
      <c r="E218" s="11">
        <v>57000</v>
      </c>
      <c r="F218" s="11">
        <v>44000</v>
      </c>
      <c r="G218" s="2" t="s">
        <v>2</v>
      </c>
      <c r="H218" s="8" t="s">
        <v>814</v>
      </c>
      <c r="I218" s="2" t="s">
        <v>823</v>
      </c>
    </row>
    <row r="219" spans="1:9" ht="12" customHeight="1" x14ac:dyDescent="0.45">
      <c r="A219" s="2" t="s">
        <v>218</v>
      </c>
      <c r="B219" s="2" t="s">
        <v>643</v>
      </c>
      <c r="C219" s="2" t="s">
        <v>733</v>
      </c>
      <c r="D219" s="5">
        <v>72000</v>
      </c>
      <c r="E219" s="11">
        <v>54000</v>
      </c>
      <c r="F219" s="11">
        <v>41000</v>
      </c>
      <c r="G219" s="2" t="s">
        <v>2</v>
      </c>
      <c r="H219" s="8" t="s">
        <v>814</v>
      </c>
      <c r="I219" s="2" t="s">
        <v>823</v>
      </c>
    </row>
    <row r="220" spans="1:9" ht="12" customHeight="1" x14ac:dyDescent="0.45">
      <c r="A220" s="2" t="s">
        <v>219</v>
      </c>
      <c r="B220" s="2" t="s">
        <v>643</v>
      </c>
      <c r="C220" s="2" t="s">
        <v>733</v>
      </c>
      <c r="D220" s="5">
        <v>69000</v>
      </c>
      <c r="E220" s="11">
        <v>51000</v>
      </c>
      <c r="F220" s="11">
        <v>38000</v>
      </c>
      <c r="G220" s="2" t="s">
        <v>2</v>
      </c>
      <c r="H220" s="8" t="s">
        <v>814</v>
      </c>
      <c r="I220" s="2" t="s">
        <v>823</v>
      </c>
    </row>
    <row r="221" spans="1:9" ht="12" customHeight="1" x14ac:dyDescent="0.45">
      <c r="A221" s="2" t="s">
        <v>220</v>
      </c>
      <c r="B221" s="2" t="s">
        <v>644</v>
      </c>
      <c r="C221" s="2" t="s">
        <v>733</v>
      </c>
      <c r="D221" s="5">
        <v>66000</v>
      </c>
      <c r="E221" s="11">
        <v>49000</v>
      </c>
      <c r="F221" s="11">
        <v>35000</v>
      </c>
      <c r="G221" s="2" t="s">
        <v>2</v>
      </c>
      <c r="H221" s="6" t="str">
        <f>HYPERLINK(I221,テーブル2[[#This Row],[品番]])</f>
        <v>M367</v>
      </c>
      <c r="I221" s="2" t="s">
        <v>849</v>
      </c>
    </row>
    <row r="222" spans="1:9" ht="12" customHeight="1" x14ac:dyDescent="0.45">
      <c r="A222" s="2" t="s">
        <v>221</v>
      </c>
      <c r="B222" s="2" t="s">
        <v>644</v>
      </c>
      <c r="C222" s="2" t="s">
        <v>733</v>
      </c>
      <c r="D222" s="5">
        <v>77000</v>
      </c>
      <c r="E222" s="11">
        <v>60000</v>
      </c>
      <c r="F222" s="11">
        <v>47000</v>
      </c>
      <c r="G222" s="2" t="s">
        <v>2</v>
      </c>
      <c r="H222" s="6" t="str">
        <f>HYPERLINK(I222,テーブル2[[#This Row],[品番]])</f>
        <v>M504</v>
      </c>
      <c r="I222" s="2" t="s">
        <v>850</v>
      </c>
    </row>
    <row r="223" spans="1:9" ht="12" customHeight="1" x14ac:dyDescent="0.45">
      <c r="A223" s="2" t="s">
        <v>222</v>
      </c>
      <c r="B223" s="2" t="s">
        <v>645</v>
      </c>
      <c r="C223" s="2" t="s">
        <v>733</v>
      </c>
      <c r="D223" s="5">
        <v>63000</v>
      </c>
      <c r="E223" s="11">
        <v>46000</v>
      </c>
      <c r="F223" s="11">
        <v>32000</v>
      </c>
      <c r="G223" s="2" t="s">
        <v>2</v>
      </c>
      <c r="H223" s="6" t="str">
        <f>HYPERLINK(I223,テーブル2[[#This Row],[品番]])</f>
        <v>M332</v>
      </c>
      <c r="I223" s="2" t="s">
        <v>851</v>
      </c>
    </row>
    <row r="224" spans="1:9" ht="12" customHeight="1" x14ac:dyDescent="0.45">
      <c r="A224" s="2" t="s">
        <v>223</v>
      </c>
      <c r="B224" s="2" t="s">
        <v>645</v>
      </c>
      <c r="C224" s="2" t="s">
        <v>733</v>
      </c>
      <c r="D224" s="5">
        <v>63000</v>
      </c>
      <c r="E224" s="11">
        <v>46000</v>
      </c>
      <c r="F224" s="11">
        <v>32000</v>
      </c>
      <c r="G224" s="2" t="s">
        <v>2</v>
      </c>
      <c r="H224" s="6" t="str">
        <f>HYPERLINK(I224,テーブル2[[#This Row],[品番]])</f>
        <v>M333</v>
      </c>
      <c r="I224" s="2" t="s">
        <v>852</v>
      </c>
    </row>
    <row r="225" spans="1:9" ht="12" customHeight="1" x14ac:dyDescent="0.45">
      <c r="A225" s="2" t="s">
        <v>224</v>
      </c>
      <c r="B225" s="2" t="s">
        <v>645</v>
      </c>
      <c r="C225" s="2" t="s">
        <v>733</v>
      </c>
      <c r="D225" s="5">
        <v>63000</v>
      </c>
      <c r="E225" s="11">
        <v>46000</v>
      </c>
      <c r="F225" s="11">
        <v>32000</v>
      </c>
      <c r="G225" s="2" t="s">
        <v>2</v>
      </c>
      <c r="H225" s="6" t="str">
        <f>HYPERLINK(I225,テーブル2[[#This Row],[品番]])</f>
        <v>M365</v>
      </c>
      <c r="I225" s="2" t="s">
        <v>853</v>
      </c>
    </row>
    <row r="226" spans="1:9" ht="12" customHeight="1" x14ac:dyDescent="0.45">
      <c r="A226" s="2" t="s">
        <v>225</v>
      </c>
      <c r="B226" s="2" t="s">
        <v>645</v>
      </c>
      <c r="C226" s="2" t="s">
        <v>733</v>
      </c>
      <c r="D226" s="5">
        <v>74000</v>
      </c>
      <c r="E226" s="11">
        <v>57000</v>
      </c>
      <c r="F226" s="11">
        <v>44000</v>
      </c>
      <c r="G226" s="2" t="s">
        <v>2</v>
      </c>
      <c r="H226" s="6" t="str">
        <f>HYPERLINK(I226,テーブル2[[#This Row],[品番]])</f>
        <v>M505</v>
      </c>
      <c r="I226" s="2" t="s">
        <v>854</v>
      </c>
    </row>
    <row r="227" spans="1:9" ht="12" customHeight="1" x14ac:dyDescent="0.45">
      <c r="A227" s="2" t="s">
        <v>226</v>
      </c>
      <c r="B227" s="2" t="s">
        <v>646</v>
      </c>
      <c r="C227" s="2" t="s">
        <v>733</v>
      </c>
      <c r="D227" s="5">
        <v>74000</v>
      </c>
      <c r="E227" s="11">
        <v>57000</v>
      </c>
      <c r="F227" s="11">
        <v>44000</v>
      </c>
      <c r="G227" s="2" t="s">
        <v>2</v>
      </c>
      <c r="H227" s="6" t="str">
        <f>HYPERLINK(I227,テーブル2[[#This Row],[品番]])</f>
        <v>M491</v>
      </c>
      <c r="I227" s="2" t="s">
        <v>855</v>
      </c>
    </row>
    <row r="228" spans="1:9" ht="12" customHeight="1" x14ac:dyDescent="0.45">
      <c r="A228" s="2" t="s">
        <v>227</v>
      </c>
      <c r="B228" s="2" t="s">
        <v>647</v>
      </c>
      <c r="C228" s="2" t="s">
        <v>733</v>
      </c>
      <c r="D228" s="5">
        <v>69000</v>
      </c>
      <c r="E228" s="11">
        <v>51000</v>
      </c>
      <c r="F228" s="11">
        <v>38000</v>
      </c>
      <c r="G228" s="2" t="s">
        <v>2</v>
      </c>
      <c r="H228" s="6" t="str">
        <f>HYPERLINK(I228,テーブル2[[#This Row],[品番]])</f>
        <v>M366</v>
      </c>
      <c r="I228" s="2" t="s">
        <v>856</v>
      </c>
    </row>
    <row r="229" spans="1:9" ht="12" customHeight="1" x14ac:dyDescent="0.45">
      <c r="A229" s="2" t="s">
        <v>228</v>
      </c>
      <c r="B229" s="2" t="s">
        <v>648</v>
      </c>
      <c r="C229" s="2" t="s">
        <v>733</v>
      </c>
      <c r="D229" s="5">
        <v>94000</v>
      </c>
      <c r="E229" s="11">
        <v>78000</v>
      </c>
      <c r="F229" s="11">
        <v>65000</v>
      </c>
      <c r="G229" s="2" t="s">
        <v>2</v>
      </c>
      <c r="H229" s="6" t="str">
        <f>HYPERLINK(I229,テーブル2[[#This Row],[品番]])</f>
        <v>M038</v>
      </c>
      <c r="I229" s="2" t="s">
        <v>857</v>
      </c>
    </row>
    <row r="230" spans="1:9" ht="12" customHeight="1" x14ac:dyDescent="0.45">
      <c r="A230" s="2" t="s">
        <v>229</v>
      </c>
      <c r="B230" s="2" t="s">
        <v>648</v>
      </c>
      <c r="C230" s="2" t="s">
        <v>733</v>
      </c>
      <c r="D230" s="5">
        <v>122000</v>
      </c>
      <c r="E230" s="11">
        <v>108000</v>
      </c>
      <c r="F230" s="11">
        <v>95000</v>
      </c>
      <c r="G230" s="2" t="s">
        <v>2</v>
      </c>
      <c r="H230" s="6" t="str">
        <f>HYPERLINK(I230,テーブル2[[#This Row],[品番]])</f>
        <v>M039</v>
      </c>
      <c r="I230" s="2" t="s">
        <v>858</v>
      </c>
    </row>
    <row r="231" spans="1:9" ht="12" customHeight="1" x14ac:dyDescent="0.45">
      <c r="A231" s="2" t="s">
        <v>230</v>
      </c>
      <c r="B231" s="2" t="s">
        <v>648</v>
      </c>
      <c r="C231" s="2" t="s">
        <v>733</v>
      </c>
      <c r="D231" s="5">
        <v>122000</v>
      </c>
      <c r="E231" s="11">
        <v>108000</v>
      </c>
      <c r="F231" s="11">
        <v>95000</v>
      </c>
      <c r="G231" s="2" t="s">
        <v>2</v>
      </c>
      <c r="H231" s="6" t="str">
        <f>HYPERLINK(I231,テーブル2[[#This Row],[品番]])</f>
        <v>M041</v>
      </c>
      <c r="I231" s="2" t="s">
        <v>859</v>
      </c>
    </row>
    <row r="232" spans="1:9" ht="12" customHeight="1" x14ac:dyDescent="0.45">
      <c r="A232" s="2" t="s">
        <v>231</v>
      </c>
      <c r="B232" s="2" t="s">
        <v>648</v>
      </c>
      <c r="C232" s="2" t="s">
        <v>733</v>
      </c>
      <c r="D232" s="5">
        <v>122000</v>
      </c>
      <c r="E232" s="11">
        <v>108000</v>
      </c>
      <c r="F232" s="11">
        <v>95000</v>
      </c>
      <c r="G232" s="2" t="s">
        <v>2</v>
      </c>
      <c r="H232" s="6" t="str">
        <f>HYPERLINK(I232,テーブル2[[#This Row],[品番]])</f>
        <v>M042</v>
      </c>
      <c r="I232" s="2" t="s">
        <v>860</v>
      </c>
    </row>
    <row r="233" spans="1:9" ht="12" customHeight="1" x14ac:dyDescent="0.45">
      <c r="A233" s="2" t="s">
        <v>232</v>
      </c>
      <c r="B233" s="2" t="s">
        <v>648</v>
      </c>
      <c r="C233" s="2" t="s">
        <v>733</v>
      </c>
      <c r="D233" s="5">
        <v>122000</v>
      </c>
      <c r="E233" s="11">
        <v>108000</v>
      </c>
      <c r="F233" s="11">
        <v>95000</v>
      </c>
      <c r="G233" s="2" t="s">
        <v>2</v>
      </c>
      <c r="H233" s="6" t="str">
        <f>HYPERLINK(I233,テーブル2[[#This Row],[品番]])</f>
        <v>M043</v>
      </c>
      <c r="I233" s="2" t="s">
        <v>861</v>
      </c>
    </row>
    <row r="234" spans="1:9" ht="12" customHeight="1" x14ac:dyDescent="0.45">
      <c r="A234" s="2" t="s">
        <v>233</v>
      </c>
      <c r="B234" s="2" t="s">
        <v>648</v>
      </c>
      <c r="C234" s="2" t="s">
        <v>733</v>
      </c>
      <c r="D234" s="5">
        <v>122000</v>
      </c>
      <c r="E234" s="11">
        <v>108000</v>
      </c>
      <c r="F234" s="11">
        <v>95000</v>
      </c>
      <c r="G234" s="2" t="s">
        <v>2</v>
      </c>
      <c r="H234" s="6" t="str">
        <f>HYPERLINK(I234,テーブル2[[#This Row],[品番]])</f>
        <v>M044</v>
      </c>
      <c r="I234" s="2" t="s">
        <v>862</v>
      </c>
    </row>
    <row r="235" spans="1:9" ht="12" customHeight="1" x14ac:dyDescent="0.45">
      <c r="A235" s="2" t="s">
        <v>234</v>
      </c>
      <c r="B235" s="2" t="s">
        <v>648</v>
      </c>
      <c r="C235" s="2" t="s">
        <v>733</v>
      </c>
      <c r="D235" s="5">
        <v>94000</v>
      </c>
      <c r="E235" s="11">
        <v>78000</v>
      </c>
      <c r="F235" s="11">
        <v>65000</v>
      </c>
      <c r="G235" s="2" t="s">
        <v>2</v>
      </c>
      <c r="H235" s="6" t="str">
        <f>HYPERLINK(I235,テーブル2[[#This Row],[品番]])</f>
        <v>M428</v>
      </c>
      <c r="I235" s="2" t="s">
        <v>863</v>
      </c>
    </row>
    <row r="236" spans="1:9" ht="12" customHeight="1" x14ac:dyDescent="0.45">
      <c r="A236" s="2" t="s">
        <v>235</v>
      </c>
      <c r="B236" s="2" t="s">
        <v>648</v>
      </c>
      <c r="C236" s="2" t="s">
        <v>733</v>
      </c>
      <c r="D236" s="5">
        <v>94000</v>
      </c>
      <c r="E236" s="11">
        <v>78000</v>
      </c>
      <c r="F236" s="11">
        <v>65000</v>
      </c>
      <c r="G236" s="2" t="s">
        <v>2</v>
      </c>
      <c r="H236" s="6" t="str">
        <f>HYPERLINK(I236,テーブル2[[#This Row],[品番]])</f>
        <v>M429</v>
      </c>
      <c r="I236" s="2" t="s">
        <v>864</v>
      </c>
    </row>
    <row r="237" spans="1:9" ht="12" customHeight="1" x14ac:dyDescent="0.45">
      <c r="A237" s="2" t="s">
        <v>236</v>
      </c>
      <c r="B237" s="2" t="s">
        <v>648</v>
      </c>
      <c r="C237" s="2" t="s">
        <v>733</v>
      </c>
      <c r="D237" s="5">
        <v>85000</v>
      </c>
      <c r="E237" s="11">
        <v>69000</v>
      </c>
      <c r="F237" s="11">
        <v>56000</v>
      </c>
      <c r="G237" s="2" t="s">
        <v>2</v>
      </c>
      <c r="H237" s="6" t="str">
        <f>HYPERLINK(I237,テーブル2[[#This Row],[品番]])</f>
        <v>M545</v>
      </c>
      <c r="I237" s="2" t="s">
        <v>865</v>
      </c>
    </row>
    <row r="238" spans="1:9" ht="12" customHeight="1" x14ac:dyDescent="0.45">
      <c r="A238" s="2" t="s">
        <v>237</v>
      </c>
      <c r="B238" s="2" t="s">
        <v>648</v>
      </c>
      <c r="C238" s="2" t="s">
        <v>733</v>
      </c>
      <c r="D238" s="5">
        <v>85000</v>
      </c>
      <c r="E238" s="11">
        <v>69000</v>
      </c>
      <c r="F238" s="11">
        <v>56000</v>
      </c>
      <c r="G238" s="2" t="s">
        <v>2</v>
      </c>
      <c r="H238" s="6" t="str">
        <f>HYPERLINK(I238,テーブル2[[#This Row],[品番]])</f>
        <v>M546</v>
      </c>
      <c r="I238" s="2" t="s">
        <v>866</v>
      </c>
    </row>
    <row r="239" spans="1:9" ht="12" customHeight="1" x14ac:dyDescent="0.45">
      <c r="A239" s="2" t="s">
        <v>238</v>
      </c>
      <c r="B239" s="2" t="s">
        <v>648</v>
      </c>
      <c r="C239" s="2" t="s">
        <v>733</v>
      </c>
      <c r="D239" s="5">
        <v>85000</v>
      </c>
      <c r="E239" s="11">
        <v>69000</v>
      </c>
      <c r="F239" s="11">
        <v>56000</v>
      </c>
      <c r="G239" s="2" t="s">
        <v>2</v>
      </c>
      <c r="H239" s="6" t="str">
        <f>HYPERLINK(I239,テーブル2[[#This Row],[品番]])</f>
        <v>M549</v>
      </c>
      <c r="I239" s="2" t="s">
        <v>867</v>
      </c>
    </row>
    <row r="240" spans="1:9" ht="12" customHeight="1" x14ac:dyDescent="0.45">
      <c r="A240" s="2" t="s">
        <v>239</v>
      </c>
      <c r="B240" s="2" t="s">
        <v>648</v>
      </c>
      <c r="C240" s="2" t="s">
        <v>733</v>
      </c>
      <c r="D240" s="5">
        <v>85000</v>
      </c>
      <c r="E240" s="11">
        <v>69000</v>
      </c>
      <c r="F240" s="11">
        <v>56000</v>
      </c>
      <c r="G240" s="2" t="s">
        <v>2</v>
      </c>
      <c r="H240" s="6" t="str">
        <f>HYPERLINK(I240,テーブル2[[#This Row],[品番]])</f>
        <v>M550</v>
      </c>
      <c r="I240" s="2" t="s">
        <v>868</v>
      </c>
    </row>
    <row r="241" spans="1:9" ht="12" customHeight="1" x14ac:dyDescent="0.45">
      <c r="A241" s="2" t="s">
        <v>240</v>
      </c>
      <c r="B241" s="2" t="s">
        <v>649</v>
      </c>
      <c r="C241" s="2" t="s">
        <v>733</v>
      </c>
      <c r="D241" s="5">
        <v>69000</v>
      </c>
      <c r="E241" s="11">
        <v>51000</v>
      </c>
      <c r="F241" s="11">
        <v>38000</v>
      </c>
      <c r="G241" s="2" t="s">
        <v>2</v>
      </c>
      <c r="H241" s="6" t="str">
        <f>HYPERLINK(I241,テーブル2[[#This Row],[品番]])</f>
        <v>M349</v>
      </c>
      <c r="I241" s="2" t="s">
        <v>869</v>
      </c>
    </row>
    <row r="242" spans="1:9" ht="12" customHeight="1" x14ac:dyDescent="0.45">
      <c r="A242" s="2" t="s">
        <v>241</v>
      </c>
      <c r="B242" s="2" t="s">
        <v>649</v>
      </c>
      <c r="C242" s="2" t="s">
        <v>733</v>
      </c>
      <c r="D242" s="5">
        <v>69000</v>
      </c>
      <c r="E242" s="11">
        <v>51000</v>
      </c>
      <c r="F242" s="11">
        <v>38000</v>
      </c>
      <c r="G242" s="2" t="s">
        <v>2</v>
      </c>
      <c r="H242" s="6" t="str">
        <f>HYPERLINK(I242,テーブル2[[#This Row],[品番]])</f>
        <v>M350</v>
      </c>
      <c r="I242" s="2" t="s">
        <v>870</v>
      </c>
    </row>
    <row r="243" spans="1:9" ht="12" customHeight="1" x14ac:dyDescent="0.45">
      <c r="A243" s="2" t="s">
        <v>242</v>
      </c>
      <c r="B243" s="2" t="s">
        <v>650</v>
      </c>
      <c r="C243" s="2" t="s">
        <v>733</v>
      </c>
      <c r="D243" s="5">
        <v>102000</v>
      </c>
      <c r="E243" s="11">
        <v>87000</v>
      </c>
      <c r="F243" s="11">
        <v>74000</v>
      </c>
      <c r="G243" s="2" t="s">
        <v>2</v>
      </c>
      <c r="H243" s="6" t="str">
        <f>HYPERLINK(I243,テーブル2[[#This Row],[品番]])</f>
        <v>M466</v>
      </c>
      <c r="I243" s="2" t="s">
        <v>871</v>
      </c>
    </row>
    <row r="244" spans="1:9" ht="12" customHeight="1" x14ac:dyDescent="0.45">
      <c r="A244" s="2" t="s">
        <v>243</v>
      </c>
      <c r="B244" s="2" t="s">
        <v>651</v>
      </c>
      <c r="C244" s="2" t="s">
        <v>733</v>
      </c>
      <c r="D244" s="5">
        <v>66000</v>
      </c>
      <c r="E244" s="11">
        <v>49000</v>
      </c>
      <c r="F244" s="11">
        <v>35000</v>
      </c>
      <c r="G244" s="2" t="s">
        <v>2</v>
      </c>
      <c r="H244" s="8" t="s">
        <v>814</v>
      </c>
      <c r="I244" s="2" t="s">
        <v>823</v>
      </c>
    </row>
    <row r="245" spans="1:9" ht="12" customHeight="1" x14ac:dyDescent="0.45">
      <c r="A245" s="2" t="s">
        <v>244</v>
      </c>
      <c r="B245" s="2" t="s">
        <v>651</v>
      </c>
      <c r="C245" s="2" t="s">
        <v>733</v>
      </c>
      <c r="D245" s="5">
        <v>66000</v>
      </c>
      <c r="E245" s="11">
        <v>49000</v>
      </c>
      <c r="F245" s="11">
        <v>35000</v>
      </c>
      <c r="G245" s="2" t="s">
        <v>2</v>
      </c>
      <c r="H245" s="8" t="s">
        <v>814</v>
      </c>
      <c r="I245" s="2" t="s">
        <v>823</v>
      </c>
    </row>
    <row r="246" spans="1:9" ht="12" customHeight="1" x14ac:dyDescent="0.45">
      <c r="A246" s="2" t="s">
        <v>245</v>
      </c>
      <c r="B246" s="2" t="s">
        <v>651</v>
      </c>
      <c r="C246" s="2" t="s">
        <v>733</v>
      </c>
      <c r="D246" s="5">
        <v>66000</v>
      </c>
      <c r="E246" s="11">
        <v>49000</v>
      </c>
      <c r="F246" s="11">
        <v>35000</v>
      </c>
      <c r="G246" s="2" t="s">
        <v>2</v>
      </c>
      <c r="H246" s="8" t="s">
        <v>814</v>
      </c>
      <c r="I246" s="2" t="s">
        <v>823</v>
      </c>
    </row>
    <row r="247" spans="1:9" ht="12" customHeight="1" x14ac:dyDescent="0.45">
      <c r="A247" s="2" t="s">
        <v>246</v>
      </c>
      <c r="B247" s="2" t="s">
        <v>651</v>
      </c>
      <c r="C247" s="2" t="s">
        <v>733</v>
      </c>
      <c r="D247" s="5">
        <v>66000</v>
      </c>
      <c r="E247" s="11">
        <v>49000</v>
      </c>
      <c r="F247" s="11">
        <v>35000</v>
      </c>
      <c r="G247" s="2" t="s">
        <v>2</v>
      </c>
      <c r="H247" s="8" t="s">
        <v>814</v>
      </c>
      <c r="I247" s="2" t="s">
        <v>823</v>
      </c>
    </row>
    <row r="248" spans="1:9" ht="12" customHeight="1" x14ac:dyDescent="0.45">
      <c r="A248" s="2" t="s">
        <v>247</v>
      </c>
      <c r="B248" s="2" t="s">
        <v>652</v>
      </c>
      <c r="C248" s="2" t="s">
        <v>733</v>
      </c>
      <c r="D248" s="5">
        <v>122000</v>
      </c>
      <c r="E248" s="11">
        <v>108000</v>
      </c>
      <c r="F248" s="11">
        <v>95000</v>
      </c>
      <c r="G248" s="2" t="s">
        <v>2</v>
      </c>
      <c r="H248" s="6" t="str">
        <f>HYPERLINK(I248,テーブル2[[#This Row],[品番]])</f>
        <v>M048</v>
      </c>
      <c r="I248" s="2" t="s">
        <v>872</v>
      </c>
    </row>
    <row r="249" spans="1:9" ht="12" customHeight="1" x14ac:dyDescent="0.45">
      <c r="A249" s="2" t="s">
        <v>248</v>
      </c>
      <c r="B249" s="2" t="s">
        <v>652</v>
      </c>
      <c r="C249" s="2" t="s">
        <v>733</v>
      </c>
      <c r="D249" s="5">
        <v>122000</v>
      </c>
      <c r="E249" s="11">
        <v>108000</v>
      </c>
      <c r="F249" s="11">
        <v>95000</v>
      </c>
      <c r="G249" s="2" t="s">
        <v>2</v>
      </c>
      <c r="H249" s="6" t="str">
        <f>HYPERLINK(I249,テーブル2[[#This Row],[品番]])</f>
        <v>M050</v>
      </c>
      <c r="I249" s="2" t="s">
        <v>873</v>
      </c>
    </row>
    <row r="250" spans="1:9" ht="12" customHeight="1" x14ac:dyDescent="0.45">
      <c r="A250" s="2" t="s">
        <v>249</v>
      </c>
      <c r="B250" s="2" t="s">
        <v>652</v>
      </c>
      <c r="C250" s="2" t="s">
        <v>733</v>
      </c>
      <c r="D250" s="5">
        <v>122000</v>
      </c>
      <c r="E250" s="11">
        <v>108000</v>
      </c>
      <c r="F250" s="11">
        <v>95000</v>
      </c>
      <c r="G250" s="2" t="s">
        <v>2</v>
      </c>
      <c r="H250" s="6" t="str">
        <f>HYPERLINK(I250,テーブル2[[#This Row],[品番]])</f>
        <v>M049</v>
      </c>
      <c r="I250" s="2" t="s">
        <v>752</v>
      </c>
    </row>
    <row r="251" spans="1:9" ht="12" customHeight="1" x14ac:dyDescent="0.45">
      <c r="A251" s="2" t="s">
        <v>250</v>
      </c>
      <c r="B251" s="2" t="s">
        <v>653</v>
      </c>
      <c r="C251" s="2" t="s">
        <v>733</v>
      </c>
      <c r="D251" s="5">
        <v>122000</v>
      </c>
      <c r="E251" s="11">
        <v>108000</v>
      </c>
      <c r="F251" s="11">
        <v>95000</v>
      </c>
      <c r="G251" s="2" t="s">
        <v>2</v>
      </c>
      <c r="H251" s="6" t="str">
        <f>HYPERLINK(I251,テーブル2[[#This Row],[品番]])</f>
        <v>M051</v>
      </c>
      <c r="I251" s="2" t="s">
        <v>874</v>
      </c>
    </row>
    <row r="252" spans="1:9" ht="12" customHeight="1" x14ac:dyDescent="0.45">
      <c r="A252" s="2" t="s">
        <v>251</v>
      </c>
      <c r="B252" s="2" t="s">
        <v>653</v>
      </c>
      <c r="C252" s="2" t="s">
        <v>733</v>
      </c>
      <c r="D252" s="5">
        <v>122000</v>
      </c>
      <c r="E252" s="11">
        <v>108000</v>
      </c>
      <c r="F252" s="11">
        <v>95000</v>
      </c>
      <c r="G252" s="2" t="s">
        <v>2</v>
      </c>
      <c r="H252" s="6" t="str">
        <f>HYPERLINK(I252,テーブル2[[#This Row],[品番]])</f>
        <v>M052</v>
      </c>
      <c r="I252" s="2" t="s">
        <v>875</v>
      </c>
    </row>
    <row r="253" spans="1:9" ht="12" customHeight="1" x14ac:dyDescent="0.45">
      <c r="A253" s="2" t="s">
        <v>252</v>
      </c>
      <c r="B253" s="2" t="s">
        <v>653</v>
      </c>
      <c r="C253" s="2" t="s">
        <v>733</v>
      </c>
      <c r="D253" s="5">
        <v>122000</v>
      </c>
      <c r="E253" s="11">
        <v>108000</v>
      </c>
      <c r="F253" s="11">
        <v>95000</v>
      </c>
      <c r="G253" s="2" t="s">
        <v>2</v>
      </c>
      <c r="H253" s="6" t="str">
        <f>HYPERLINK(I253,テーブル2[[#This Row],[品番]])</f>
        <v>M053</v>
      </c>
      <c r="I253" s="2" t="s">
        <v>876</v>
      </c>
    </row>
    <row r="254" spans="1:9" ht="12" customHeight="1" x14ac:dyDescent="0.45">
      <c r="A254" s="2" t="s">
        <v>253</v>
      </c>
      <c r="B254" s="2" t="s">
        <v>654</v>
      </c>
      <c r="C254" s="2" t="s">
        <v>733</v>
      </c>
      <c r="D254" s="5">
        <v>116000</v>
      </c>
      <c r="E254" s="11">
        <v>102000</v>
      </c>
      <c r="F254" s="11">
        <v>89000</v>
      </c>
      <c r="G254" s="2" t="s">
        <v>2</v>
      </c>
      <c r="H254" s="6" t="str">
        <f>HYPERLINK(I254,テーブル2[[#This Row],[品番]])</f>
        <v>M057</v>
      </c>
      <c r="I254" s="2" t="s">
        <v>877</v>
      </c>
    </row>
    <row r="255" spans="1:9" ht="12" customHeight="1" x14ac:dyDescent="0.45">
      <c r="A255" s="2" t="s">
        <v>254</v>
      </c>
      <c r="B255" s="2" t="s">
        <v>654</v>
      </c>
      <c r="C255" s="2" t="s">
        <v>733</v>
      </c>
      <c r="D255" s="5">
        <v>116000</v>
      </c>
      <c r="E255" s="11">
        <v>102000</v>
      </c>
      <c r="F255" s="11">
        <v>89000</v>
      </c>
      <c r="G255" s="2" t="s">
        <v>2</v>
      </c>
      <c r="H255" s="6" t="str">
        <f>HYPERLINK(I255,テーブル2[[#This Row],[品番]])</f>
        <v>M055</v>
      </c>
      <c r="I255" s="2" t="s">
        <v>878</v>
      </c>
    </row>
    <row r="256" spans="1:9" ht="12" customHeight="1" x14ac:dyDescent="0.45">
      <c r="A256" s="2" t="s">
        <v>255</v>
      </c>
      <c r="B256" s="2" t="s">
        <v>654</v>
      </c>
      <c r="C256" s="2" t="s">
        <v>733</v>
      </c>
      <c r="D256" s="5">
        <v>116000</v>
      </c>
      <c r="E256" s="11">
        <v>102000</v>
      </c>
      <c r="F256" s="11">
        <v>89000</v>
      </c>
      <c r="G256" s="2" t="s">
        <v>2</v>
      </c>
      <c r="H256" s="6" t="str">
        <f>HYPERLINK(I256,テーブル2[[#This Row],[品番]])</f>
        <v>M056</v>
      </c>
      <c r="I256" s="2" t="s">
        <v>879</v>
      </c>
    </row>
    <row r="257" spans="1:9" ht="12" customHeight="1" x14ac:dyDescent="0.45">
      <c r="A257" s="2" t="s">
        <v>256</v>
      </c>
      <c r="B257" s="2" t="s">
        <v>654</v>
      </c>
      <c r="C257" s="2" t="s">
        <v>733</v>
      </c>
      <c r="D257" s="5">
        <v>116000</v>
      </c>
      <c r="E257" s="11">
        <v>102000</v>
      </c>
      <c r="F257" s="11">
        <v>89000</v>
      </c>
      <c r="G257" s="2" t="s">
        <v>2</v>
      </c>
      <c r="H257" s="6" t="str">
        <f>HYPERLINK(I257,テーブル2[[#This Row],[品番]])</f>
        <v>M054</v>
      </c>
      <c r="I257" s="2" t="s">
        <v>880</v>
      </c>
    </row>
    <row r="258" spans="1:9" ht="12" customHeight="1" x14ac:dyDescent="0.45">
      <c r="A258" s="2" t="s">
        <v>257</v>
      </c>
      <c r="B258" s="2" t="s">
        <v>655</v>
      </c>
      <c r="C258" s="2" t="s">
        <v>733</v>
      </c>
      <c r="D258" s="5">
        <v>124000</v>
      </c>
      <c r="E258" s="11">
        <v>111000</v>
      </c>
      <c r="F258" s="11">
        <v>98000</v>
      </c>
      <c r="G258" s="2" t="s">
        <v>2</v>
      </c>
      <c r="H258" s="8" t="s">
        <v>814</v>
      </c>
      <c r="I258" s="2" t="s">
        <v>823</v>
      </c>
    </row>
    <row r="259" spans="1:9" ht="12" customHeight="1" x14ac:dyDescent="0.45">
      <c r="A259" s="2" t="s">
        <v>258</v>
      </c>
      <c r="B259" s="2" t="s">
        <v>655</v>
      </c>
      <c r="C259" s="2" t="s">
        <v>733</v>
      </c>
      <c r="D259" s="5">
        <v>124000</v>
      </c>
      <c r="E259" s="11">
        <v>111000</v>
      </c>
      <c r="F259" s="11">
        <v>98000</v>
      </c>
      <c r="G259" s="2" t="s">
        <v>2</v>
      </c>
      <c r="H259" s="8" t="s">
        <v>814</v>
      </c>
      <c r="I259" s="2" t="s">
        <v>823</v>
      </c>
    </row>
    <row r="260" spans="1:9" ht="12" customHeight="1" x14ac:dyDescent="0.45">
      <c r="A260" s="2" t="s">
        <v>259</v>
      </c>
      <c r="B260" s="2" t="s">
        <v>655</v>
      </c>
      <c r="C260" s="2" t="s">
        <v>733</v>
      </c>
      <c r="D260" s="5">
        <v>124000</v>
      </c>
      <c r="E260" s="11">
        <v>111000</v>
      </c>
      <c r="F260" s="11">
        <v>98000</v>
      </c>
      <c r="G260" s="2" t="s">
        <v>2</v>
      </c>
      <c r="H260" s="8" t="s">
        <v>814</v>
      </c>
      <c r="I260" s="2" t="s">
        <v>823</v>
      </c>
    </row>
    <row r="261" spans="1:9" ht="12" customHeight="1" x14ac:dyDescent="0.45">
      <c r="A261" s="2" t="s">
        <v>260</v>
      </c>
      <c r="B261" s="2" t="s">
        <v>656</v>
      </c>
      <c r="C261" s="2" t="s">
        <v>733</v>
      </c>
      <c r="D261" s="5">
        <v>180000</v>
      </c>
      <c r="E261" s="11">
        <v>171000</v>
      </c>
      <c r="F261" s="11">
        <v>157000</v>
      </c>
      <c r="G261" s="2" t="s">
        <v>1</v>
      </c>
      <c r="H261" s="8" t="s">
        <v>814</v>
      </c>
      <c r="I261" s="2" t="s">
        <v>823</v>
      </c>
    </row>
    <row r="262" spans="1:9" ht="12" customHeight="1" x14ac:dyDescent="0.45">
      <c r="A262" s="2" t="s">
        <v>261</v>
      </c>
      <c r="B262" s="2" t="s">
        <v>656</v>
      </c>
      <c r="C262" s="2" t="s">
        <v>733</v>
      </c>
      <c r="D262" s="5">
        <v>269000</v>
      </c>
      <c r="E262" s="11">
        <v>267000</v>
      </c>
      <c r="F262" s="11">
        <v>253000</v>
      </c>
      <c r="G262" s="2" t="s">
        <v>1</v>
      </c>
      <c r="H262" s="8" t="s">
        <v>814</v>
      </c>
      <c r="I262" s="2" t="s">
        <v>823</v>
      </c>
    </row>
    <row r="263" spans="1:9" ht="12" customHeight="1" x14ac:dyDescent="0.45">
      <c r="A263" s="2" t="s">
        <v>262</v>
      </c>
      <c r="B263" s="2" t="s">
        <v>656</v>
      </c>
      <c r="C263" s="2" t="s">
        <v>733</v>
      </c>
      <c r="D263" s="5">
        <v>1873000</v>
      </c>
      <c r="E263" s="11">
        <v>1852000</v>
      </c>
      <c r="F263" s="11">
        <v>1839000</v>
      </c>
      <c r="G263" s="2" t="s">
        <v>1</v>
      </c>
      <c r="H263" s="8" t="s">
        <v>814</v>
      </c>
      <c r="I263" s="2" t="s">
        <v>823</v>
      </c>
    </row>
    <row r="264" spans="1:9" ht="12" customHeight="1" x14ac:dyDescent="0.45">
      <c r="A264" s="2" t="s">
        <v>263</v>
      </c>
      <c r="B264" s="2" t="s">
        <v>656</v>
      </c>
      <c r="C264" s="2" t="s">
        <v>733</v>
      </c>
      <c r="D264" s="5">
        <v>180000</v>
      </c>
      <c r="E264" s="11">
        <v>171000</v>
      </c>
      <c r="F264" s="11">
        <v>157000</v>
      </c>
      <c r="G264" s="2" t="s">
        <v>1</v>
      </c>
      <c r="H264" s="6" t="str">
        <f>HYPERLINK(I264,テーブル2[[#This Row],[品番]])</f>
        <v>M085</v>
      </c>
      <c r="I264" s="2" t="s">
        <v>808</v>
      </c>
    </row>
    <row r="265" spans="1:9" ht="12" customHeight="1" x14ac:dyDescent="0.45">
      <c r="A265" s="2" t="s">
        <v>264</v>
      </c>
      <c r="B265" s="2" t="s">
        <v>656</v>
      </c>
      <c r="C265" s="2" t="s">
        <v>733</v>
      </c>
      <c r="D265" s="5">
        <v>269000</v>
      </c>
      <c r="E265" s="11">
        <v>267000</v>
      </c>
      <c r="F265" s="11">
        <v>253000</v>
      </c>
      <c r="G265" s="2" t="s">
        <v>1</v>
      </c>
      <c r="H265" s="6" t="str">
        <f>HYPERLINK("http://www.calbioreagents.com/images/M085_Id1_clone_195-14_Rabbit_monoclonal.pdf",テーブル2[[#This Row],[品番]])</f>
        <v>M086</v>
      </c>
      <c r="I265" s="2" t="s">
        <v>823</v>
      </c>
    </row>
    <row r="266" spans="1:9" ht="12" customHeight="1" x14ac:dyDescent="0.45">
      <c r="A266" s="2" t="s">
        <v>265</v>
      </c>
      <c r="B266" s="2" t="s">
        <v>656</v>
      </c>
      <c r="C266" s="2" t="s">
        <v>733</v>
      </c>
      <c r="D266" s="5">
        <v>1873000</v>
      </c>
      <c r="E266" s="11">
        <v>1852000</v>
      </c>
      <c r="F266" s="11">
        <v>1839000</v>
      </c>
      <c r="G266" s="2" t="s">
        <v>1</v>
      </c>
      <c r="H266" s="6" t="str">
        <f>HYPERLINK("http://www.calbioreagents.com/images/M085_Id1_clone_195-14_Rabbit_monoclonal.pdf",テーブル2[[#This Row],[品番]])</f>
        <v>M087</v>
      </c>
      <c r="I266" s="2" t="s">
        <v>823</v>
      </c>
    </row>
    <row r="267" spans="1:9" ht="12" customHeight="1" x14ac:dyDescent="0.45">
      <c r="A267" s="2" t="s">
        <v>266</v>
      </c>
      <c r="B267" s="2" t="s">
        <v>656</v>
      </c>
      <c r="C267" s="2" t="s">
        <v>733</v>
      </c>
      <c r="D267" s="5">
        <v>180000</v>
      </c>
      <c r="E267" s="11">
        <v>171000</v>
      </c>
      <c r="F267" s="11">
        <v>157000</v>
      </c>
      <c r="G267" s="2" t="s">
        <v>1</v>
      </c>
      <c r="H267" s="6" t="str">
        <f>HYPERLINK(I267,テーブル2[[#This Row],[品番]])</f>
        <v>M082</v>
      </c>
      <c r="I267" s="2" t="s">
        <v>809</v>
      </c>
    </row>
    <row r="268" spans="1:9" ht="12" customHeight="1" x14ac:dyDescent="0.45">
      <c r="A268" s="2" t="s">
        <v>267</v>
      </c>
      <c r="B268" s="2" t="s">
        <v>656</v>
      </c>
      <c r="C268" s="2" t="s">
        <v>733</v>
      </c>
      <c r="D268" s="5">
        <v>269000</v>
      </c>
      <c r="E268" s="11">
        <v>267000</v>
      </c>
      <c r="F268" s="11">
        <v>253000</v>
      </c>
      <c r="G268" s="2" t="s">
        <v>1</v>
      </c>
      <c r="H268" s="6" t="str">
        <f>HYPERLINK("http://www.calbioreagents.com/images/M082_Id1_clone_37-2_rabbit_monoclonal.pdf",テーブル2[[#This Row],[品番]])</f>
        <v>M083</v>
      </c>
      <c r="I268" s="2" t="s">
        <v>823</v>
      </c>
    </row>
    <row r="269" spans="1:9" ht="12" customHeight="1" x14ac:dyDescent="0.45">
      <c r="A269" s="2" t="s">
        <v>268</v>
      </c>
      <c r="B269" s="2" t="s">
        <v>656</v>
      </c>
      <c r="C269" s="2" t="s">
        <v>733</v>
      </c>
      <c r="D269" s="5">
        <v>1873000</v>
      </c>
      <c r="E269" s="11">
        <v>1852000</v>
      </c>
      <c r="F269" s="11">
        <v>1839000</v>
      </c>
      <c r="G269" s="2" t="s">
        <v>1</v>
      </c>
      <c r="H269" s="6" t="str">
        <f>HYPERLINK("http://www.calbioreagents.com/images/M082_Id1_clone_37-2_rabbit_monoclonal.pdf",テーブル2[[#This Row],[品番]])</f>
        <v>M084</v>
      </c>
      <c r="I269" s="2" t="s">
        <v>823</v>
      </c>
    </row>
    <row r="270" spans="1:9" ht="12" customHeight="1" x14ac:dyDescent="0.45">
      <c r="A270" s="2" t="s">
        <v>269</v>
      </c>
      <c r="B270" s="2" t="s">
        <v>657</v>
      </c>
      <c r="C270" s="2" t="s">
        <v>733</v>
      </c>
      <c r="D270" s="5">
        <v>180000</v>
      </c>
      <c r="E270" s="11">
        <v>171000</v>
      </c>
      <c r="F270" s="11">
        <v>157000</v>
      </c>
      <c r="G270" s="2" t="s">
        <v>1</v>
      </c>
      <c r="H270" s="6" t="str">
        <f>HYPERLINK(I270,テーブル2[[#This Row],[品番]])</f>
        <v>M213</v>
      </c>
      <c r="I270" s="2" t="s">
        <v>810</v>
      </c>
    </row>
    <row r="271" spans="1:9" ht="12" customHeight="1" x14ac:dyDescent="0.45">
      <c r="A271" s="2" t="s">
        <v>270</v>
      </c>
      <c r="B271" s="2" t="s">
        <v>657</v>
      </c>
      <c r="C271" s="2" t="s">
        <v>733</v>
      </c>
      <c r="D271" s="5">
        <v>269000</v>
      </c>
      <c r="E271" s="11">
        <v>267000</v>
      </c>
      <c r="F271" s="11">
        <v>253000</v>
      </c>
      <c r="G271" s="2" t="s">
        <v>1</v>
      </c>
      <c r="H271" s="6" t="str">
        <f>HYPERLINK("http://www.calbioreagents.com/images/M213_Id2_Clone_9-2-8_Rabbit_Monoclonal.pdf",テーブル2[[#This Row],[品番]])</f>
        <v>M214</v>
      </c>
      <c r="I271" s="2" t="s">
        <v>823</v>
      </c>
    </row>
    <row r="272" spans="1:9" ht="12" customHeight="1" x14ac:dyDescent="0.45">
      <c r="A272" s="2" t="s">
        <v>271</v>
      </c>
      <c r="B272" s="2" t="s">
        <v>657</v>
      </c>
      <c r="C272" s="2" t="s">
        <v>733</v>
      </c>
      <c r="D272" s="5">
        <v>1873000</v>
      </c>
      <c r="E272" s="11">
        <v>1852000</v>
      </c>
      <c r="F272" s="11">
        <v>1839000</v>
      </c>
      <c r="G272" s="2" t="s">
        <v>1</v>
      </c>
      <c r="H272" s="6" t="str">
        <f>HYPERLINK("http://www.calbioreagents.com/images/M213_Id2_Clone_9-2-8_Rabbit_Monoclonal.pdf",テーブル2[[#This Row],[品番]])</f>
        <v>M215</v>
      </c>
      <c r="I272" s="2" t="s">
        <v>823</v>
      </c>
    </row>
    <row r="273" spans="1:9" ht="12" customHeight="1" x14ac:dyDescent="0.45">
      <c r="A273" s="2" t="s">
        <v>272</v>
      </c>
      <c r="B273" s="2" t="s">
        <v>658</v>
      </c>
      <c r="C273" s="2" t="s">
        <v>733</v>
      </c>
      <c r="D273" s="5">
        <v>180000</v>
      </c>
      <c r="E273" s="11">
        <v>171000</v>
      </c>
      <c r="F273" s="11">
        <v>157000</v>
      </c>
      <c r="G273" s="2" t="s">
        <v>1</v>
      </c>
      <c r="H273" s="6" t="str">
        <f>HYPERLINK(I273,テーブル2[[#This Row],[品番]])</f>
        <v>M097</v>
      </c>
      <c r="I273" s="2" t="s">
        <v>811</v>
      </c>
    </row>
    <row r="274" spans="1:9" ht="12" customHeight="1" x14ac:dyDescent="0.45">
      <c r="A274" s="2" t="s">
        <v>273</v>
      </c>
      <c r="B274" s="2" t="s">
        <v>658</v>
      </c>
      <c r="C274" s="2" t="s">
        <v>733</v>
      </c>
      <c r="D274" s="5">
        <v>269000</v>
      </c>
      <c r="E274" s="11">
        <v>267000</v>
      </c>
      <c r="F274" s="11">
        <v>253000</v>
      </c>
      <c r="G274" s="2" t="s">
        <v>1</v>
      </c>
      <c r="H274" s="6" t="str">
        <f>HYPERLINK("http://www.calbioreagents.com/images/M097_Id3_Clone_16-1_Rabbit_Monoclonal.pdf",テーブル2[[#This Row],[品番]])</f>
        <v>M098</v>
      </c>
      <c r="I274" s="2" t="s">
        <v>823</v>
      </c>
    </row>
    <row r="275" spans="1:9" ht="12" customHeight="1" x14ac:dyDescent="0.45">
      <c r="A275" s="2" t="s">
        <v>274</v>
      </c>
      <c r="B275" s="2" t="s">
        <v>658</v>
      </c>
      <c r="C275" s="2" t="s">
        <v>738</v>
      </c>
      <c r="D275" s="5">
        <v>1873000</v>
      </c>
      <c r="E275" s="11">
        <v>1852000</v>
      </c>
      <c r="F275" s="11">
        <v>1839000</v>
      </c>
      <c r="G275" s="2" t="s">
        <v>1</v>
      </c>
      <c r="H275" s="6" t="str">
        <f>HYPERLINK("http://www.calbioreagents.com/images/M097_Id3_Clone_16-1_Rabbit_Monoclonal.pdf",テーブル2[[#This Row],[品番]])</f>
        <v>M099</v>
      </c>
      <c r="I275" s="2" t="s">
        <v>823</v>
      </c>
    </row>
    <row r="276" spans="1:9" ht="12" customHeight="1" x14ac:dyDescent="0.45">
      <c r="A276" s="2" t="s">
        <v>275</v>
      </c>
      <c r="B276" s="2" t="s">
        <v>658</v>
      </c>
      <c r="C276" s="2" t="s">
        <v>739</v>
      </c>
      <c r="D276" s="5">
        <v>180000</v>
      </c>
      <c r="E276" s="11">
        <v>171000</v>
      </c>
      <c r="F276" s="11">
        <v>157000</v>
      </c>
      <c r="G276" s="2" t="s">
        <v>1</v>
      </c>
      <c r="H276" s="6" t="str">
        <f>HYPERLINK(I276,テーブル2[[#This Row],[品番]])</f>
        <v>M100</v>
      </c>
      <c r="I276" s="2" t="s">
        <v>812</v>
      </c>
    </row>
    <row r="277" spans="1:9" ht="12" customHeight="1" x14ac:dyDescent="0.45">
      <c r="A277" s="2" t="s">
        <v>276</v>
      </c>
      <c r="B277" s="2" t="s">
        <v>658</v>
      </c>
      <c r="C277" s="2" t="s">
        <v>733</v>
      </c>
      <c r="D277" s="5">
        <v>269000</v>
      </c>
      <c r="E277" s="11">
        <v>267000</v>
      </c>
      <c r="F277" s="11">
        <v>253000</v>
      </c>
      <c r="G277" s="2" t="s">
        <v>1</v>
      </c>
      <c r="H277" s="6" t="str">
        <f>HYPERLINK("http://www.calbioreagents.com/images/M100_Clone_17-3_Rabbit_Monoclonal.pdf",テーブル2[[#This Row],[品番]])</f>
        <v>M101</v>
      </c>
      <c r="I277" s="2" t="s">
        <v>823</v>
      </c>
    </row>
    <row r="278" spans="1:9" ht="12" customHeight="1" x14ac:dyDescent="0.45">
      <c r="A278" s="2" t="s">
        <v>277</v>
      </c>
      <c r="B278" s="2" t="s">
        <v>658</v>
      </c>
      <c r="C278" s="2" t="s">
        <v>738</v>
      </c>
      <c r="D278" s="5">
        <v>1873000</v>
      </c>
      <c r="E278" s="11">
        <v>1852000</v>
      </c>
      <c r="F278" s="11">
        <v>1839000</v>
      </c>
      <c r="G278" s="2" t="s">
        <v>1</v>
      </c>
      <c r="H278" s="6" t="str">
        <f>HYPERLINK("http://www.calbioreagents.com/images/M100_Clone_17-3_Rabbit_Monoclonal.pdf",テーブル2[[#This Row],[品番]])</f>
        <v>M102</v>
      </c>
      <c r="I278" s="2" t="s">
        <v>823</v>
      </c>
    </row>
    <row r="279" spans="1:9" ht="12" customHeight="1" x14ac:dyDescent="0.45">
      <c r="A279" s="2" t="s">
        <v>278</v>
      </c>
      <c r="B279" s="2" t="s">
        <v>658</v>
      </c>
      <c r="C279" s="2" t="s">
        <v>739</v>
      </c>
      <c r="D279" s="5">
        <v>180000</v>
      </c>
      <c r="E279" s="11">
        <v>171000</v>
      </c>
      <c r="F279" s="11">
        <v>157000</v>
      </c>
      <c r="G279" s="2" t="s">
        <v>1</v>
      </c>
      <c r="H279" s="6" t="str">
        <f>HYPERLINK(I279,テーブル2[[#This Row],[品番]])</f>
        <v>M094</v>
      </c>
      <c r="I279" s="2" t="s">
        <v>813</v>
      </c>
    </row>
    <row r="280" spans="1:9" ht="12" customHeight="1" x14ac:dyDescent="0.45">
      <c r="A280" s="2" t="s">
        <v>279</v>
      </c>
      <c r="B280" s="2" t="s">
        <v>658</v>
      </c>
      <c r="C280" s="2" t="s">
        <v>733</v>
      </c>
      <c r="D280" s="5">
        <v>269000</v>
      </c>
      <c r="E280" s="11">
        <v>267000</v>
      </c>
      <c r="F280" s="11">
        <v>253000</v>
      </c>
      <c r="G280" s="2" t="s">
        <v>1</v>
      </c>
      <c r="H280" s="6" t="str">
        <f>HYPERLINK("http://www.calbioreagents.com/images/M094_Id3_Clone_6-1_Rabbit_Monoclonal.pdf",テーブル2[[#This Row],[品番]])</f>
        <v>M095</v>
      </c>
      <c r="I280" s="2" t="s">
        <v>823</v>
      </c>
    </row>
    <row r="281" spans="1:9" ht="12" customHeight="1" x14ac:dyDescent="0.45">
      <c r="A281" s="2" t="s">
        <v>280</v>
      </c>
      <c r="B281" s="2" t="s">
        <v>658</v>
      </c>
      <c r="C281" s="2" t="s">
        <v>738</v>
      </c>
      <c r="D281" s="5">
        <v>1873000</v>
      </c>
      <c r="E281" s="11">
        <v>1852000</v>
      </c>
      <c r="F281" s="11">
        <v>1839000</v>
      </c>
      <c r="G281" s="2" t="s">
        <v>1</v>
      </c>
      <c r="H281" s="6" t="str">
        <f>HYPERLINK("http://www.calbioreagents.com/images/M094_Id3_Clone_6-1_Rabbit_Monoclonal.pdf",テーブル2[[#This Row],[品番]])</f>
        <v>M096</v>
      </c>
      <c r="I281" s="2" t="s">
        <v>823</v>
      </c>
    </row>
    <row r="282" spans="1:9" ht="12" customHeight="1" x14ac:dyDescent="0.45">
      <c r="A282" s="2" t="s">
        <v>281</v>
      </c>
      <c r="B282" s="2" t="s">
        <v>659</v>
      </c>
      <c r="C282" s="2" t="s">
        <v>739</v>
      </c>
      <c r="D282" s="5">
        <v>180000</v>
      </c>
      <c r="E282" s="11">
        <v>171000</v>
      </c>
      <c r="F282" s="11">
        <v>157000</v>
      </c>
      <c r="G282" s="2" t="s">
        <v>1</v>
      </c>
      <c r="H282" s="6" t="str">
        <f>HYPERLINK(I282,テーブル2[[#This Row],[品番]])</f>
        <v>M106</v>
      </c>
      <c r="I282" s="2" t="s">
        <v>881</v>
      </c>
    </row>
    <row r="283" spans="1:9" ht="12" customHeight="1" x14ac:dyDescent="0.45">
      <c r="A283" s="2" t="s">
        <v>282</v>
      </c>
      <c r="B283" s="2" t="s">
        <v>659</v>
      </c>
      <c r="C283" s="2" t="s">
        <v>733</v>
      </c>
      <c r="D283" s="5">
        <v>269000</v>
      </c>
      <c r="E283" s="11">
        <v>267000</v>
      </c>
      <c r="F283" s="11">
        <v>253000</v>
      </c>
      <c r="G283" s="2" t="s">
        <v>1</v>
      </c>
      <c r="H283" s="8" t="s">
        <v>814</v>
      </c>
      <c r="I283" s="2" t="s">
        <v>823</v>
      </c>
    </row>
    <row r="284" spans="1:9" ht="12" customHeight="1" x14ac:dyDescent="0.45">
      <c r="A284" s="2" t="s">
        <v>283</v>
      </c>
      <c r="B284" s="2" t="s">
        <v>659</v>
      </c>
      <c r="C284" s="2" t="s">
        <v>738</v>
      </c>
      <c r="D284" s="5">
        <v>1873000</v>
      </c>
      <c r="E284" s="11">
        <v>1852000</v>
      </c>
      <c r="F284" s="11">
        <v>1839000</v>
      </c>
      <c r="G284" s="2" t="s">
        <v>1</v>
      </c>
      <c r="H284" s="8" t="s">
        <v>814</v>
      </c>
      <c r="I284" s="2" t="s">
        <v>823</v>
      </c>
    </row>
    <row r="285" spans="1:9" ht="12" customHeight="1" x14ac:dyDescent="0.45">
      <c r="A285" s="2" t="s">
        <v>284</v>
      </c>
      <c r="B285" s="2" t="s">
        <v>660</v>
      </c>
      <c r="C285" s="2" t="s">
        <v>739</v>
      </c>
      <c r="D285" s="5">
        <v>188000</v>
      </c>
      <c r="E285" s="11">
        <v>180000</v>
      </c>
      <c r="F285" s="11">
        <v>166000</v>
      </c>
      <c r="G285" s="2" t="s">
        <v>2</v>
      </c>
      <c r="H285" s="6" t="str">
        <f>HYPERLINK(I285,テーブル2[[#This Row],[品番]])</f>
        <v>M256</v>
      </c>
      <c r="I285" s="2" t="s">
        <v>882</v>
      </c>
    </row>
    <row r="286" spans="1:9" ht="12" customHeight="1" x14ac:dyDescent="0.45">
      <c r="A286" s="2" t="s">
        <v>285</v>
      </c>
      <c r="B286" s="2" t="s">
        <v>661</v>
      </c>
      <c r="C286" s="2" t="s">
        <v>733</v>
      </c>
      <c r="D286" s="5">
        <v>70000</v>
      </c>
      <c r="E286" s="11">
        <v>53000</v>
      </c>
      <c r="F286" s="11">
        <v>39000</v>
      </c>
      <c r="G286" s="2" t="s">
        <v>2</v>
      </c>
      <c r="H286" s="6" t="str">
        <f>HYPERLINK(I286,テーブル2[[#This Row],[品番]])</f>
        <v>M347</v>
      </c>
      <c r="I286" s="2" t="s">
        <v>883</v>
      </c>
    </row>
    <row r="287" spans="1:9" ht="12" customHeight="1" x14ac:dyDescent="0.45">
      <c r="A287" s="2" t="s">
        <v>286</v>
      </c>
      <c r="B287" s="2" t="s">
        <v>661</v>
      </c>
      <c r="C287" s="2" t="s">
        <v>738</v>
      </c>
      <c r="D287" s="5">
        <v>70000</v>
      </c>
      <c r="E287" s="11">
        <v>53000</v>
      </c>
      <c r="F287" s="11">
        <v>39000</v>
      </c>
      <c r="G287" s="2" t="s">
        <v>2</v>
      </c>
      <c r="H287" s="6" t="str">
        <f>HYPERLINK(I287,テーブル2[[#This Row],[品番]])</f>
        <v>M348</v>
      </c>
      <c r="I287" s="2" t="s">
        <v>884</v>
      </c>
    </row>
    <row r="288" spans="1:9" ht="12" customHeight="1" x14ac:dyDescent="0.45">
      <c r="A288" s="2" t="s">
        <v>287</v>
      </c>
      <c r="B288" s="2" t="s">
        <v>662</v>
      </c>
      <c r="C288" s="2" t="s">
        <v>739</v>
      </c>
      <c r="D288" s="5">
        <v>158000</v>
      </c>
      <c r="E288" s="11">
        <v>147000</v>
      </c>
      <c r="F288" s="11">
        <v>133000</v>
      </c>
      <c r="G288" s="2" t="s">
        <v>2</v>
      </c>
      <c r="H288" s="6" t="str">
        <f>HYPERLINK(I288,テーブル2[[#This Row],[品番]])</f>
        <v>M282</v>
      </c>
      <c r="I288" s="2" t="s">
        <v>885</v>
      </c>
    </row>
    <row r="289" spans="1:9" ht="12" customHeight="1" x14ac:dyDescent="0.45">
      <c r="A289" s="2" t="s">
        <v>288</v>
      </c>
      <c r="B289" s="2" t="s">
        <v>663</v>
      </c>
      <c r="C289" s="2" t="s">
        <v>733</v>
      </c>
      <c r="D289" s="5">
        <v>63000</v>
      </c>
      <c r="E289" s="11">
        <v>46000</v>
      </c>
      <c r="F289" s="11">
        <v>32000</v>
      </c>
      <c r="G289" s="2" t="s">
        <v>2</v>
      </c>
      <c r="H289" s="6" t="str">
        <f>HYPERLINK(I289,テーブル2[[#This Row],[品番]])</f>
        <v>M511</v>
      </c>
      <c r="I289" s="2" t="s">
        <v>886</v>
      </c>
    </row>
    <row r="290" spans="1:9" ht="12" customHeight="1" x14ac:dyDescent="0.45">
      <c r="A290" s="2" t="s">
        <v>289</v>
      </c>
      <c r="B290" s="2" t="s">
        <v>664</v>
      </c>
      <c r="C290" s="2" t="s">
        <v>738</v>
      </c>
      <c r="D290" s="5">
        <v>77000</v>
      </c>
      <c r="E290" s="11">
        <v>60000</v>
      </c>
      <c r="F290" s="11">
        <v>47000</v>
      </c>
      <c r="G290" s="2" t="s">
        <v>2</v>
      </c>
      <c r="H290" s="8" t="s">
        <v>814</v>
      </c>
      <c r="I290" s="2" t="s">
        <v>823</v>
      </c>
    </row>
    <row r="291" spans="1:9" ht="12" customHeight="1" x14ac:dyDescent="0.45">
      <c r="A291" s="2" t="s">
        <v>290</v>
      </c>
      <c r="B291" s="2" t="s">
        <v>664</v>
      </c>
      <c r="C291" s="2" t="s">
        <v>739</v>
      </c>
      <c r="D291" s="5">
        <v>63000</v>
      </c>
      <c r="E291" s="11">
        <v>46000</v>
      </c>
      <c r="F291" s="11">
        <v>32000</v>
      </c>
      <c r="G291" s="2" t="s">
        <v>2</v>
      </c>
      <c r="H291" s="6" t="str">
        <f>HYPERLINK(I291,テーブル2[[#This Row],[品番]])</f>
        <v>M512</v>
      </c>
      <c r="I291" s="2" t="s">
        <v>887</v>
      </c>
    </row>
    <row r="292" spans="1:9" ht="12" customHeight="1" x14ac:dyDescent="0.45">
      <c r="A292" s="2" t="s">
        <v>291</v>
      </c>
      <c r="B292" s="2" t="s">
        <v>665</v>
      </c>
      <c r="C292" s="2" t="s">
        <v>733</v>
      </c>
      <c r="D292" s="5">
        <v>85000</v>
      </c>
      <c r="E292" s="11">
        <v>69000</v>
      </c>
      <c r="F292" s="11">
        <v>56000</v>
      </c>
      <c r="G292" s="2" t="s">
        <v>2</v>
      </c>
      <c r="H292" s="6" t="str">
        <f>HYPERLINK(I292,テーブル2[[#This Row],[品番]])</f>
        <v>M058</v>
      </c>
      <c r="I292" s="2" t="s">
        <v>888</v>
      </c>
    </row>
    <row r="293" spans="1:9" ht="12" customHeight="1" x14ac:dyDescent="0.45">
      <c r="A293" s="2" t="s">
        <v>292</v>
      </c>
      <c r="B293" s="2" t="s">
        <v>665</v>
      </c>
      <c r="C293" s="2" t="s">
        <v>738</v>
      </c>
      <c r="D293" s="5">
        <v>85000</v>
      </c>
      <c r="E293" s="11">
        <v>69000</v>
      </c>
      <c r="F293" s="11">
        <v>56000</v>
      </c>
      <c r="G293" s="2" t="s">
        <v>2</v>
      </c>
      <c r="H293" s="6" t="str">
        <f>HYPERLINK(I293,テーブル2[[#This Row],[品番]])</f>
        <v>M059</v>
      </c>
      <c r="I293" s="2" t="s">
        <v>889</v>
      </c>
    </row>
    <row r="294" spans="1:9" ht="12" customHeight="1" x14ac:dyDescent="0.45">
      <c r="A294" s="2" t="s">
        <v>293</v>
      </c>
      <c r="B294" s="2" t="s">
        <v>665</v>
      </c>
      <c r="C294" s="2" t="s">
        <v>739</v>
      </c>
      <c r="D294" s="5">
        <v>85000</v>
      </c>
      <c r="E294" s="11">
        <v>69000</v>
      </c>
      <c r="F294" s="11">
        <v>56000</v>
      </c>
      <c r="G294" s="2" t="s">
        <v>2</v>
      </c>
      <c r="H294" s="6" t="str">
        <f>HYPERLINK(I294,テーブル2[[#This Row],[品番]])</f>
        <v>M060</v>
      </c>
      <c r="I294" s="2" t="s">
        <v>890</v>
      </c>
    </row>
    <row r="295" spans="1:9" ht="12" customHeight="1" x14ac:dyDescent="0.45">
      <c r="A295" s="2" t="s">
        <v>294</v>
      </c>
      <c r="B295" s="2" t="s">
        <v>665</v>
      </c>
      <c r="C295" s="2" t="s">
        <v>733</v>
      </c>
      <c r="D295" s="5">
        <v>91000</v>
      </c>
      <c r="E295" s="11">
        <v>75000</v>
      </c>
      <c r="F295" s="11">
        <v>62000</v>
      </c>
      <c r="G295" s="2" t="s">
        <v>2</v>
      </c>
      <c r="H295" s="6" t="str">
        <f>HYPERLINK(I295,テーブル2[[#This Row],[品番]])</f>
        <v>M061</v>
      </c>
      <c r="I295" s="2" t="s">
        <v>753</v>
      </c>
    </row>
    <row r="296" spans="1:9" ht="12" customHeight="1" x14ac:dyDescent="0.45">
      <c r="A296" s="2" t="s">
        <v>295</v>
      </c>
      <c r="B296" s="2" t="s">
        <v>666</v>
      </c>
      <c r="C296" s="2" t="s">
        <v>738</v>
      </c>
      <c r="D296" s="5">
        <v>91000</v>
      </c>
      <c r="E296" s="11">
        <v>75000</v>
      </c>
      <c r="F296" s="11">
        <v>62000</v>
      </c>
      <c r="G296" s="2" t="s">
        <v>2</v>
      </c>
      <c r="H296" s="6" t="str">
        <f>HYPERLINK(I296,テーブル2[[#This Row],[品番]])</f>
        <v>M063</v>
      </c>
      <c r="I296" s="2" t="s">
        <v>891</v>
      </c>
    </row>
    <row r="297" spans="1:9" ht="12" customHeight="1" x14ac:dyDescent="0.45">
      <c r="A297" s="2" t="s">
        <v>296</v>
      </c>
      <c r="B297" s="2" t="s">
        <v>666</v>
      </c>
      <c r="C297" s="2" t="s">
        <v>739</v>
      </c>
      <c r="D297" s="5">
        <v>91000</v>
      </c>
      <c r="E297" s="11">
        <v>75000</v>
      </c>
      <c r="F297" s="11">
        <v>62000</v>
      </c>
      <c r="G297" s="2" t="s">
        <v>2</v>
      </c>
      <c r="H297" s="6" t="str">
        <f>HYPERLINK(I297,テーブル2[[#This Row],[品番]])</f>
        <v>M064</v>
      </c>
      <c r="I297" s="2" t="s">
        <v>892</v>
      </c>
    </row>
    <row r="298" spans="1:9" ht="12" customHeight="1" x14ac:dyDescent="0.45">
      <c r="A298" s="2" t="s">
        <v>297</v>
      </c>
      <c r="B298" s="2" t="s">
        <v>666</v>
      </c>
      <c r="C298" s="2" t="s">
        <v>733</v>
      </c>
      <c r="D298" s="5">
        <v>91000</v>
      </c>
      <c r="E298" s="11">
        <v>75000</v>
      </c>
      <c r="F298" s="11">
        <v>62000</v>
      </c>
      <c r="G298" s="2" t="s">
        <v>2</v>
      </c>
      <c r="H298" s="6" t="str">
        <f>HYPERLINK(I298,テーブル2[[#This Row],[品番]])</f>
        <v>M065</v>
      </c>
      <c r="I298" s="2" t="s">
        <v>754</v>
      </c>
    </row>
    <row r="299" spans="1:9" ht="12" customHeight="1" x14ac:dyDescent="0.45">
      <c r="A299" s="2" t="s">
        <v>298</v>
      </c>
      <c r="B299" s="2" t="s">
        <v>666</v>
      </c>
      <c r="C299" s="2" t="s">
        <v>740</v>
      </c>
      <c r="D299" s="5">
        <v>91000</v>
      </c>
      <c r="E299" s="11">
        <v>75000</v>
      </c>
      <c r="F299" s="11">
        <v>62000</v>
      </c>
      <c r="G299" s="2" t="s">
        <v>2</v>
      </c>
      <c r="H299" s="6" t="str">
        <f>HYPERLINK(I299,テーブル2[[#This Row],[品番]])</f>
        <v>M067</v>
      </c>
      <c r="I299" s="2" t="s">
        <v>893</v>
      </c>
    </row>
    <row r="300" spans="1:9" ht="12" customHeight="1" x14ac:dyDescent="0.45">
      <c r="A300" s="2" t="s">
        <v>299</v>
      </c>
      <c r="B300" s="2" t="s">
        <v>667</v>
      </c>
      <c r="C300" s="2" t="s">
        <v>733</v>
      </c>
      <c r="D300" s="5" t="s">
        <v>742</v>
      </c>
      <c r="E300" s="11" t="s">
        <v>742</v>
      </c>
      <c r="F300" s="11" t="s">
        <v>742</v>
      </c>
      <c r="G300" s="2" t="s">
        <v>2</v>
      </c>
      <c r="H300" s="8" t="s">
        <v>814</v>
      </c>
      <c r="I300" s="2" t="s">
        <v>823</v>
      </c>
    </row>
    <row r="301" spans="1:9" ht="12" customHeight="1" x14ac:dyDescent="0.45">
      <c r="A301" s="2" t="s">
        <v>300</v>
      </c>
      <c r="B301" s="2" t="s">
        <v>667</v>
      </c>
      <c r="C301" s="2" t="s">
        <v>733</v>
      </c>
      <c r="D301" s="5">
        <v>105000</v>
      </c>
      <c r="E301" s="11">
        <v>90000</v>
      </c>
      <c r="F301" s="11">
        <v>77000</v>
      </c>
      <c r="G301" s="2" t="s">
        <v>2</v>
      </c>
      <c r="H301" s="6" t="str">
        <f>HYPERLINK(I301,テーブル2[[#This Row],[品番]])</f>
        <v>M677</v>
      </c>
      <c r="I301" s="2" t="s">
        <v>894</v>
      </c>
    </row>
    <row r="302" spans="1:9" ht="12" customHeight="1" x14ac:dyDescent="0.45">
      <c r="A302" s="2" t="s">
        <v>301</v>
      </c>
      <c r="B302" s="2" t="s">
        <v>667</v>
      </c>
      <c r="C302" s="2" t="s">
        <v>733</v>
      </c>
      <c r="D302" s="5">
        <v>105000</v>
      </c>
      <c r="E302" s="11">
        <v>90000</v>
      </c>
      <c r="F302" s="11">
        <v>77000</v>
      </c>
      <c r="G302" s="2" t="s">
        <v>2</v>
      </c>
      <c r="H302" s="6" t="str">
        <f>HYPERLINK(I302,テーブル2[[#This Row],[品番]])</f>
        <v>M678</v>
      </c>
      <c r="I302" s="2" t="s">
        <v>895</v>
      </c>
    </row>
    <row r="303" spans="1:9" ht="12" customHeight="1" x14ac:dyDescent="0.45">
      <c r="A303" s="2" t="s">
        <v>302</v>
      </c>
      <c r="B303" s="2" t="s">
        <v>667</v>
      </c>
      <c r="C303" s="2" t="s">
        <v>733</v>
      </c>
      <c r="D303" s="5">
        <v>105000</v>
      </c>
      <c r="E303" s="11">
        <v>90000</v>
      </c>
      <c r="F303" s="11">
        <v>77000</v>
      </c>
      <c r="G303" s="2" t="s">
        <v>2</v>
      </c>
      <c r="H303" s="6" t="str">
        <f>HYPERLINK(I303,テーブル2[[#This Row],[品番]])</f>
        <v>M679</v>
      </c>
      <c r="I303" s="2" t="s">
        <v>896</v>
      </c>
    </row>
    <row r="304" spans="1:9" ht="12" customHeight="1" x14ac:dyDescent="0.45">
      <c r="A304" s="2" t="s">
        <v>303</v>
      </c>
      <c r="B304" s="2" t="s">
        <v>667</v>
      </c>
      <c r="C304" s="2" t="s">
        <v>733</v>
      </c>
      <c r="D304" s="5">
        <v>105000</v>
      </c>
      <c r="E304" s="11">
        <v>90000</v>
      </c>
      <c r="F304" s="11">
        <v>77000</v>
      </c>
      <c r="G304" s="2" t="s">
        <v>2</v>
      </c>
      <c r="H304" s="6" t="str">
        <f>HYPERLINK(I304,テーブル2[[#This Row],[品番]])</f>
        <v>M680</v>
      </c>
      <c r="I304" s="2" t="s">
        <v>897</v>
      </c>
    </row>
    <row r="305" spans="1:9" ht="12" customHeight="1" x14ac:dyDescent="0.45">
      <c r="A305" s="2" t="s">
        <v>304</v>
      </c>
      <c r="B305" s="2" t="s">
        <v>778</v>
      </c>
      <c r="C305" s="2" t="s">
        <v>733</v>
      </c>
      <c r="D305" s="5">
        <v>88000</v>
      </c>
      <c r="E305" s="11">
        <v>72000</v>
      </c>
      <c r="F305" s="11">
        <v>59000</v>
      </c>
      <c r="G305" s="2" t="s">
        <v>2</v>
      </c>
      <c r="H305" s="8" t="s">
        <v>814</v>
      </c>
      <c r="I305" s="2" t="s">
        <v>823</v>
      </c>
    </row>
    <row r="306" spans="1:9" ht="12" customHeight="1" x14ac:dyDescent="0.45">
      <c r="A306" s="2" t="s">
        <v>305</v>
      </c>
      <c r="B306" s="2" t="s">
        <v>778</v>
      </c>
      <c r="C306" s="2" t="s">
        <v>733</v>
      </c>
      <c r="D306" s="5">
        <v>88000</v>
      </c>
      <c r="E306" s="11">
        <v>72000</v>
      </c>
      <c r="F306" s="11">
        <v>59000</v>
      </c>
      <c r="G306" s="2" t="s">
        <v>2</v>
      </c>
      <c r="H306" s="6" t="str">
        <f>HYPERLINK(I306,テーブル2[[#This Row],[品番]])</f>
        <v>M841</v>
      </c>
      <c r="I306" s="2" t="s">
        <v>898</v>
      </c>
    </row>
    <row r="307" spans="1:9" ht="12" customHeight="1" x14ac:dyDescent="0.45">
      <c r="A307" s="2" t="s">
        <v>306</v>
      </c>
      <c r="B307" s="2" t="s">
        <v>778</v>
      </c>
      <c r="C307" s="2" t="s">
        <v>733</v>
      </c>
      <c r="D307" s="5">
        <v>88000</v>
      </c>
      <c r="E307" s="11">
        <v>72000</v>
      </c>
      <c r="F307" s="11">
        <v>59000</v>
      </c>
      <c r="G307" s="2" t="s">
        <v>2</v>
      </c>
      <c r="H307" s="6" t="str">
        <f>HYPERLINK(I307,テーブル2[[#This Row],[品番]])</f>
        <v>M842</v>
      </c>
      <c r="I307" s="2" t="s">
        <v>899</v>
      </c>
    </row>
    <row r="308" spans="1:9" ht="12" customHeight="1" x14ac:dyDescent="0.45">
      <c r="A308" s="2" t="s">
        <v>307</v>
      </c>
      <c r="B308" s="2" t="s">
        <v>778</v>
      </c>
      <c r="C308" s="2" t="s">
        <v>733</v>
      </c>
      <c r="D308" s="5">
        <v>88000</v>
      </c>
      <c r="E308" s="11">
        <v>72000</v>
      </c>
      <c r="F308" s="11">
        <v>59000</v>
      </c>
      <c r="G308" s="2" t="s">
        <v>2</v>
      </c>
      <c r="H308" s="6" t="str">
        <f>HYPERLINK(I308,テーブル2[[#This Row],[品番]])</f>
        <v>M843</v>
      </c>
      <c r="I308" s="2" t="s">
        <v>900</v>
      </c>
    </row>
    <row r="309" spans="1:9" ht="12" customHeight="1" x14ac:dyDescent="0.45">
      <c r="A309" s="2" t="s">
        <v>308</v>
      </c>
      <c r="B309" s="2" t="s">
        <v>779</v>
      </c>
      <c r="C309" s="2" t="s">
        <v>733</v>
      </c>
      <c r="D309" s="5">
        <v>88000</v>
      </c>
      <c r="E309" s="11">
        <v>72000</v>
      </c>
      <c r="F309" s="11">
        <v>59000</v>
      </c>
      <c r="G309" s="2" t="s">
        <v>2</v>
      </c>
      <c r="H309" s="6" t="str">
        <f>HYPERLINK(I309,テーブル2[[#This Row],[品番]])</f>
        <v>M844</v>
      </c>
      <c r="I309" s="2" t="s">
        <v>901</v>
      </c>
    </row>
    <row r="310" spans="1:9" ht="12" customHeight="1" x14ac:dyDescent="0.45">
      <c r="A310" s="2" t="s">
        <v>309</v>
      </c>
      <c r="B310" s="2" t="s">
        <v>778</v>
      </c>
      <c r="C310" s="2" t="s">
        <v>733</v>
      </c>
      <c r="D310" s="5">
        <v>88000</v>
      </c>
      <c r="E310" s="11">
        <v>72000</v>
      </c>
      <c r="F310" s="11">
        <v>59000</v>
      </c>
      <c r="G310" s="2" t="s">
        <v>2</v>
      </c>
      <c r="H310" s="6" t="str">
        <f>HYPERLINK(I310,テーブル2[[#This Row],[品番]])</f>
        <v>M845</v>
      </c>
      <c r="I310" s="2" t="s">
        <v>902</v>
      </c>
    </row>
    <row r="311" spans="1:9" ht="12" customHeight="1" x14ac:dyDescent="0.45">
      <c r="A311" s="2" t="s">
        <v>310</v>
      </c>
      <c r="B311" s="2" t="s">
        <v>778</v>
      </c>
      <c r="C311" s="2" t="s">
        <v>733</v>
      </c>
      <c r="D311" s="5">
        <v>88000</v>
      </c>
      <c r="E311" s="11">
        <v>72000</v>
      </c>
      <c r="F311" s="11">
        <v>59000</v>
      </c>
      <c r="G311" s="2" t="s">
        <v>2</v>
      </c>
      <c r="H311" s="6" t="str">
        <f>HYPERLINK(I311,テーブル2[[#This Row],[品番]])</f>
        <v>M846</v>
      </c>
      <c r="I311" s="2" t="s">
        <v>903</v>
      </c>
    </row>
    <row r="312" spans="1:9" ht="12" customHeight="1" x14ac:dyDescent="0.45">
      <c r="A312" s="2" t="s">
        <v>311</v>
      </c>
      <c r="B312" s="2" t="s">
        <v>668</v>
      </c>
      <c r="C312" s="2" t="s">
        <v>733</v>
      </c>
      <c r="D312" s="5">
        <v>87000</v>
      </c>
      <c r="E312" s="11">
        <v>71000</v>
      </c>
      <c r="F312" s="11">
        <v>57000</v>
      </c>
      <c r="G312" s="2" t="s">
        <v>2</v>
      </c>
      <c r="H312" s="6" t="str">
        <f>HYPERLINK(I312,テーブル2[[#This Row],[品番]])</f>
        <v>M569</v>
      </c>
      <c r="I312" s="2" t="s">
        <v>904</v>
      </c>
    </row>
    <row r="313" spans="1:9" ht="12" customHeight="1" x14ac:dyDescent="0.45">
      <c r="A313" s="2" t="s">
        <v>312</v>
      </c>
      <c r="B313" s="2" t="s">
        <v>668</v>
      </c>
      <c r="C313" s="2" t="s">
        <v>733</v>
      </c>
      <c r="D313" s="5">
        <v>91000</v>
      </c>
      <c r="E313" s="11">
        <v>75000</v>
      </c>
      <c r="F313" s="11">
        <v>62000</v>
      </c>
      <c r="G313" s="2" t="s">
        <v>2</v>
      </c>
      <c r="H313" s="6" t="str">
        <f>HYPERLINK(I313,テーブル2[[#This Row],[品番]])</f>
        <v>M648</v>
      </c>
      <c r="I313" s="2" t="s">
        <v>905</v>
      </c>
    </row>
    <row r="314" spans="1:9" ht="12" customHeight="1" x14ac:dyDescent="0.45">
      <c r="A314" s="2" t="s">
        <v>313</v>
      </c>
      <c r="B314" s="2" t="s">
        <v>668</v>
      </c>
      <c r="C314" s="2" t="s">
        <v>733</v>
      </c>
      <c r="D314" s="5">
        <v>91000</v>
      </c>
      <c r="E314" s="11">
        <v>75000</v>
      </c>
      <c r="F314" s="11">
        <v>62000</v>
      </c>
      <c r="G314" s="2" t="s">
        <v>2</v>
      </c>
      <c r="H314" s="6" t="str">
        <f>HYPERLINK(I314,テーブル2[[#This Row],[品番]])</f>
        <v>M649</v>
      </c>
      <c r="I314" s="2" t="s">
        <v>906</v>
      </c>
    </row>
    <row r="315" spans="1:9" ht="12" customHeight="1" x14ac:dyDescent="0.45">
      <c r="A315" s="2" t="s">
        <v>314</v>
      </c>
      <c r="B315" s="2" t="s">
        <v>668</v>
      </c>
      <c r="C315" s="2" t="s">
        <v>733</v>
      </c>
      <c r="D315" s="5">
        <v>91000</v>
      </c>
      <c r="E315" s="11">
        <v>75000</v>
      </c>
      <c r="F315" s="11">
        <v>62000</v>
      </c>
      <c r="G315" s="2" t="s">
        <v>2</v>
      </c>
      <c r="H315" s="6" t="str">
        <f>HYPERLINK(I315,テーブル2[[#This Row],[品番]])</f>
        <v>M650</v>
      </c>
      <c r="I315" s="2" t="s">
        <v>907</v>
      </c>
    </row>
    <row r="316" spans="1:9" ht="12" customHeight="1" x14ac:dyDescent="0.45">
      <c r="A316" s="2" t="s">
        <v>315</v>
      </c>
      <c r="B316" s="2" t="s">
        <v>668</v>
      </c>
      <c r="C316" s="2" t="s">
        <v>733</v>
      </c>
      <c r="D316" s="5">
        <v>91000</v>
      </c>
      <c r="E316" s="11">
        <v>75000</v>
      </c>
      <c r="F316" s="11">
        <v>62000</v>
      </c>
      <c r="G316" s="2" t="s">
        <v>2</v>
      </c>
      <c r="H316" s="6" t="str">
        <f>HYPERLINK(I316,テーブル2[[#This Row],[品番]])</f>
        <v>M651</v>
      </c>
      <c r="I316" s="2" t="s">
        <v>908</v>
      </c>
    </row>
    <row r="317" spans="1:9" ht="12" customHeight="1" x14ac:dyDescent="0.45">
      <c r="A317" s="2" t="s">
        <v>316</v>
      </c>
      <c r="B317" s="2" t="s">
        <v>669</v>
      </c>
      <c r="C317" s="2" t="s">
        <v>733</v>
      </c>
      <c r="D317" s="5">
        <v>108000</v>
      </c>
      <c r="E317" s="11">
        <v>93000</v>
      </c>
      <c r="F317" s="11">
        <v>80000</v>
      </c>
      <c r="G317" s="2" t="s">
        <v>2</v>
      </c>
      <c r="H317" s="6" t="str">
        <f>HYPERLINK(I317,テーブル2[[#This Row],[品番]])</f>
        <v>M387</v>
      </c>
      <c r="I317" s="2" t="s">
        <v>909</v>
      </c>
    </row>
    <row r="318" spans="1:9" ht="12" customHeight="1" x14ac:dyDescent="0.45">
      <c r="A318" s="2" t="s">
        <v>317</v>
      </c>
      <c r="B318" s="2" t="s">
        <v>669</v>
      </c>
      <c r="C318" s="2" t="s">
        <v>733</v>
      </c>
      <c r="D318" s="5">
        <v>88000</v>
      </c>
      <c r="E318" s="11">
        <v>72000</v>
      </c>
      <c r="F318" s="11">
        <v>59000</v>
      </c>
      <c r="G318" s="2" t="s">
        <v>2</v>
      </c>
      <c r="H318" s="6" t="str">
        <f>HYPERLINK(I318,テーブル2[[#This Row],[品番]])</f>
        <v>M576</v>
      </c>
      <c r="I318" s="2" t="s">
        <v>910</v>
      </c>
    </row>
    <row r="319" spans="1:9" ht="12" customHeight="1" x14ac:dyDescent="0.45">
      <c r="A319" s="2" t="s">
        <v>318</v>
      </c>
      <c r="B319" s="2" t="s">
        <v>669</v>
      </c>
      <c r="C319" s="2" t="s">
        <v>733</v>
      </c>
      <c r="D319" s="5">
        <v>88000</v>
      </c>
      <c r="E319" s="11">
        <v>72000</v>
      </c>
      <c r="F319" s="11">
        <v>59000</v>
      </c>
      <c r="G319" s="2" t="s">
        <v>743</v>
      </c>
      <c r="H319" s="6" t="str">
        <f>HYPERLINK(I319,テーブル2[[#This Row],[品番]])</f>
        <v>M577</v>
      </c>
      <c r="I319" s="2" t="s">
        <v>911</v>
      </c>
    </row>
    <row r="320" spans="1:9" ht="12" customHeight="1" x14ac:dyDescent="0.45">
      <c r="A320" s="2" t="s">
        <v>319</v>
      </c>
      <c r="B320" s="2" t="s">
        <v>670</v>
      </c>
      <c r="C320" s="2" t="s">
        <v>733</v>
      </c>
      <c r="D320" s="5">
        <v>102000</v>
      </c>
      <c r="E320" s="11">
        <v>87000</v>
      </c>
      <c r="F320" s="11">
        <v>74000</v>
      </c>
      <c r="G320" s="2" t="s">
        <v>2</v>
      </c>
      <c r="H320" s="6" t="str">
        <f>HYPERLINK(I320,テーブル2[[#This Row],[品番]])</f>
        <v>M967</v>
      </c>
      <c r="I320" s="2" t="s">
        <v>912</v>
      </c>
    </row>
    <row r="321" spans="1:9" ht="12" customHeight="1" x14ac:dyDescent="0.45">
      <c r="A321" s="2" t="s">
        <v>320</v>
      </c>
      <c r="B321" s="2" t="s">
        <v>670</v>
      </c>
      <c r="C321" s="2" t="s">
        <v>733</v>
      </c>
      <c r="D321" s="5">
        <v>102000</v>
      </c>
      <c r="E321" s="11">
        <v>87000</v>
      </c>
      <c r="F321" s="11">
        <v>74000</v>
      </c>
      <c r="G321" s="2" t="s">
        <v>2</v>
      </c>
      <c r="H321" s="6" t="str">
        <f>HYPERLINK(I321,テーブル2[[#This Row],[品番]])</f>
        <v>M968</v>
      </c>
      <c r="I321" s="2" t="s">
        <v>913</v>
      </c>
    </row>
    <row r="322" spans="1:9" ht="12" customHeight="1" x14ac:dyDescent="0.45">
      <c r="A322" s="2" t="s">
        <v>321</v>
      </c>
      <c r="B322" s="2" t="s">
        <v>670</v>
      </c>
      <c r="C322" s="2" t="s">
        <v>733</v>
      </c>
      <c r="D322" s="5">
        <v>102000</v>
      </c>
      <c r="E322" s="11">
        <v>87000</v>
      </c>
      <c r="F322" s="11">
        <v>74000</v>
      </c>
      <c r="G322" s="2" t="s">
        <v>2</v>
      </c>
      <c r="H322" s="6" t="str">
        <f>HYPERLINK(I322,テーブル2[[#This Row],[品番]])</f>
        <v>M969</v>
      </c>
      <c r="I322" s="2" t="s">
        <v>914</v>
      </c>
    </row>
    <row r="323" spans="1:9" ht="12" customHeight="1" x14ac:dyDescent="0.45">
      <c r="A323" s="2" t="s">
        <v>322</v>
      </c>
      <c r="B323" s="2" t="s">
        <v>780</v>
      </c>
      <c r="C323" s="2" t="s">
        <v>733</v>
      </c>
      <c r="D323" s="5">
        <v>70000</v>
      </c>
      <c r="E323" s="11">
        <v>53000</v>
      </c>
      <c r="F323" s="11">
        <v>39000</v>
      </c>
      <c r="G323" s="2" t="s">
        <v>2</v>
      </c>
      <c r="H323" s="6" t="str">
        <f>HYPERLINK(I323,テーブル2[[#This Row],[品番]])</f>
        <v>M943</v>
      </c>
      <c r="I323" s="2" t="s">
        <v>915</v>
      </c>
    </row>
    <row r="324" spans="1:9" ht="12" customHeight="1" x14ac:dyDescent="0.45">
      <c r="A324" s="2" t="s">
        <v>323</v>
      </c>
      <c r="B324" s="2" t="s">
        <v>780</v>
      </c>
      <c r="C324" s="2" t="s">
        <v>733</v>
      </c>
      <c r="D324" s="5">
        <v>70000</v>
      </c>
      <c r="E324" s="11">
        <v>53000</v>
      </c>
      <c r="F324" s="11">
        <v>39000</v>
      </c>
      <c r="G324" s="2" t="s">
        <v>2</v>
      </c>
      <c r="H324" s="8" t="s">
        <v>814</v>
      </c>
      <c r="I324" s="2" t="s">
        <v>823</v>
      </c>
    </row>
    <row r="325" spans="1:9" ht="12" customHeight="1" x14ac:dyDescent="0.45">
      <c r="A325" s="2" t="s">
        <v>324</v>
      </c>
      <c r="B325" s="2" t="s">
        <v>780</v>
      </c>
      <c r="C325" s="2" t="s">
        <v>733</v>
      </c>
      <c r="D325" s="5">
        <v>70000</v>
      </c>
      <c r="E325" s="11">
        <v>53000</v>
      </c>
      <c r="F325" s="11">
        <v>39000</v>
      </c>
      <c r="G325" s="2" t="s">
        <v>2</v>
      </c>
      <c r="H325" s="6" t="str">
        <f>HYPERLINK(I325,テーブル2[[#This Row],[品番]])</f>
        <v>M945</v>
      </c>
      <c r="I325" s="2" t="s">
        <v>916</v>
      </c>
    </row>
    <row r="326" spans="1:9" ht="12" customHeight="1" x14ac:dyDescent="0.45">
      <c r="A326" s="2" t="s">
        <v>325</v>
      </c>
      <c r="B326" s="2" t="s">
        <v>780</v>
      </c>
      <c r="C326" s="2" t="s">
        <v>733</v>
      </c>
      <c r="D326" s="5">
        <v>70000</v>
      </c>
      <c r="E326" s="11">
        <v>53000</v>
      </c>
      <c r="F326" s="11">
        <v>39000</v>
      </c>
      <c r="G326" s="2" t="s">
        <v>2</v>
      </c>
      <c r="H326" s="8" t="s">
        <v>814</v>
      </c>
      <c r="I326" s="2" t="s">
        <v>823</v>
      </c>
    </row>
    <row r="327" spans="1:9" ht="12" customHeight="1" x14ac:dyDescent="0.45">
      <c r="A327" s="2" t="s">
        <v>326</v>
      </c>
      <c r="B327" s="2" t="s">
        <v>780</v>
      </c>
      <c r="C327" s="2" t="s">
        <v>733</v>
      </c>
      <c r="D327" s="5">
        <v>72000</v>
      </c>
      <c r="E327" s="11">
        <v>54000</v>
      </c>
      <c r="F327" s="11">
        <v>41000</v>
      </c>
      <c r="G327" s="2" t="s">
        <v>2</v>
      </c>
      <c r="H327" s="8" t="s">
        <v>814</v>
      </c>
      <c r="I327" s="2" t="s">
        <v>823</v>
      </c>
    </row>
    <row r="328" spans="1:9" ht="12" customHeight="1" x14ac:dyDescent="0.45">
      <c r="A328" s="2" t="s">
        <v>327</v>
      </c>
      <c r="B328" s="2" t="s">
        <v>671</v>
      </c>
      <c r="C328" s="2" t="s">
        <v>733</v>
      </c>
      <c r="D328" s="5">
        <v>69000</v>
      </c>
      <c r="E328" s="11">
        <v>51000</v>
      </c>
      <c r="F328" s="11">
        <v>38000</v>
      </c>
      <c r="G328" s="2" t="s">
        <v>2</v>
      </c>
      <c r="H328" s="6" t="str">
        <f>HYPERLINK(I328,テーブル2[[#This Row],[品番]])</f>
        <v>M142</v>
      </c>
      <c r="I328" s="2" t="s">
        <v>917</v>
      </c>
    </row>
    <row r="329" spans="1:9" ht="12" customHeight="1" x14ac:dyDescent="0.45">
      <c r="A329" s="2" t="s">
        <v>328</v>
      </c>
      <c r="B329" s="2" t="s">
        <v>671</v>
      </c>
      <c r="C329" s="2" t="s">
        <v>733</v>
      </c>
      <c r="D329" s="5">
        <v>69000</v>
      </c>
      <c r="E329" s="11">
        <v>51000</v>
      </c>
      <c r="F329" s="11">
        <v>38000</v>
      </c>
      <c r="G329" s="2" t="s">
        <v>2</v>
      </c>
      <c r="H329" s="6" t="str">
        <f>HYPERLINK(I329,テーブル2[[#This Row],[品番]])</f>
        <v>M143</v>
      </c>
      <c r="I329" s="2" t="s">
        <v>918</v>
      </c>
    </row>
    <row r="330" spans="1:9" ht="12" customHeight="1" x14ac:dyDescent="0.45">
      <c r="A330" s="2" t="s">
        <v>329</v>
      </c>
      <c r="B330" s="2" t="s">
        <v>672</v>
      </c>
      <c r="C330" s="2" t="s">
        <v>733</v>
      </c>
      <c r="D330" s="5">
        <v>133000</v>
      </c>
      <c r="E330" s="11">
        <v>120000</v>
      </c>
      <c r="F330" s="11">
        <v>107000</v>
      </c>
      <c r="G330" s="2" t="s">
        <v>2</v>
      </c>
      <c r="H330" s="6" t="str">
        <f>HYPERLINK(I330,テーブル2[[#This Row],[品番]])</f>
        <v>M518</v>
      </c>
      <c r="I330" s="2" t="s">
        <v>919</v>
      </c>
    </row>
    <row r="331" spans="1:9" ht="12" customHeight="1" x14ac:dyDescent="0.45">
      <c r="A331" s="2" t="s">
        <v>330</v>
      </c>
      <c r="B331" s="2" t="s">
        <v>672</v>
      </c>
      <c r="C331" s="2" t="s">
        <v>733</v>
      </c>
      <c r="D331" s="5">
        <v>133000</v>
      </c>
      <c r="E331" s="11">
        <v>120000</v>
      </c>
      <c r="F331" s="11">
        <v>107000</v>
      </c>
      <c r="G331" s="2" t="s">
        <v>2</v>
      </c>
      <c r="H331" s="6" t="str">
        <f>HYPERLINK(I331,テーブル2[[#This Row],[品番]])</f>
        <v>M519</v>
      </c>
      <c r="I331" s="2" t="s">
        <v>920</v>
      </c>
    </row>
    <row r="332" spans="1:9" ht="12" customHeight="1" x14ac:dyDescent="0.45">
      <c r="A332" s="2" t="s">
        <v>331</v>
      </c>
      <c r="B332" s="2" t="s">
        <v>673</v>
      </c>
      <c r="C332" s="2" t="s">
        <v>733</v>
      </c>
      <c r="D332" s="5">
        <v>133000</v>
      </c>
      <c r="E332" s="11">
        <v>120000</v>
      </c>
      <c r="F332" s="11">
        <v>107000</v>
      </c>
      <c r="G332" s="2" t="s">
        <v>2</v>
      </c>
      <c r="H332" s="6" t="str">
        <f>HYPERLINK(I332,テーブル2[[#This Row],[品番]])</f>
        <v>M520</v>
      </c>
      <c r="I332" s="2" t="s">
        <v>921</v>
      </c>
    </row>
    <row r="333" spans="1:9" ht="12" customHeight="1" x14ac:dyDescent="0.45">
      <c r="A333" s="2" t="s">
        <v>332</v>
      </c>
      <c r="B333" s="2" t="s">
        <v>673</v>
      </c>
      <c r="C333" s="2" t="s">
        <v>734</v>
      </c>
      <c r="D333" s="5">
        <v>133000</v>
      </c>
      <c r="E333" s="11">
        <v>120000</v>
      </c>
      <c r="F333" s="11">
        <v>107000</v>
      </c>
      <c r="G333" s="2" t="s">
        <v>2</v>
      </c>
      <c r="H333" s="6" t="str">
        <f>HYPERLINK(I333,テーブル2[[#This Row],[品番]])</f>
        <v>M521</v>
      </c>
      <c r="I333" s="2" t="s">
        <v>922</v>
      </c>
    </row>
    <row r="334" spans="1:9" ht="12" customHeight="1" x14ac:dyDescent="0.45">
      <c r="A334" s="2" t="s">
        <v>333</v>
      </c>
      <c r="B334" s="2" t="s">
        <v>781</v>
      </c>
      <c r="C334" s="2" t="s">
        <v>733</v>
      </c>
      <c r="D334" s="5">
        <v>119000</v>
      </c>
      <c r="E334" s="11">
        <v>105000</v>
      </c>
      <c r="F334" s="11">
        <v>92000</v>
      </c>
      <c r="G334" s="2" t="s">
        <v>2</v>
      </c>
      <c r="H334" s="8" t="s">
        <v>814</v>
      </c>
      <c r="I334" s="2" t="s">
        <v>823</v>
      </c>
    </row>
    <row r="335" spans="1:9" ht="12" customHeight="1" x14ac:dyDescent="0.45">
      <c r="A335" s="2" t="s">
        <v>334</v>
      </c>
      <c r="B335" s="2" t="s">
        <v>781</v>
      </c>
      <c r="C335" s="2" t="s">
        <v>733</v>
      </c>
      <c r="D335" s="5">
        <v>119000</v>
      </c>
      <c r="E335" s="11">
        <v>105000</v>
      </c>
      <c r="F335" s="11">
        <v>92000</v>
      </c>
      <c r="G335" s="2" t="s">
        <v>2</v>
      </c>
      <c r="H335" s="8" t="s">
        <v>814</v>
      </c>
      <c r="I335" s="2" t="s">
        <v>823</v>
      </c>
    </row>
    <row r="336" spans="1:9" ht="12" customHeight="1" x14ac:dyDescent="0.45">
      <c r="A336" s="2" t="s">
        <v>335</v>
      </c>
      <c r="B336" s="2" t="s">
        <v>782</v>
      </c>
      <c r="C336" s="2" t="s">
        <v>733</v>
      </c>
      <c r="D336" s="5">
        <v>119000</v>
      </c>
      <c r="E336" s="11">
        <v>105000</v>
      </c>
      <c r="F336" s="11">
        <v>92000</v>
      </c>
      <c r="G336" s="2" t="s">
        <v>2</v>
      </c>
      <c r="H336" s="8" t="s">
        <v>814</v>
      </c>
      <c r="I336" s="2" t="s">
        <v>823</v>
      </c>
    </row>
    <row r="337" spans="1:9" ht="12" customHeight="1" x14ac:dyDescent="0.45">
      <c r="A337" s="2" t="s">
        <v>336</v>
      </c>
      <c r="B337" s="2" t="s">
        <v>783</v>
      </c>
      <c r="C337" s="2" t="s">
        <v>733</v>
      </c>
      <c r="D337" s="5">
        <v>88000</v>
      </c>
      <c r="E337" s="11">
        <v>72000</v>
      </c>
      <c r="F337" s="11">
        <v>59000</v>
      </c>
      <c r="G337" s="2" t="s">
        <v>2</v>
      </c>
      <c r="H337" s="8" t="s">
        <v>814</v>
      </c>
      <c r="I337" s="2" t="s">
        <v>823</v>
      </c>
    </row>
    <row r="338" spans="1:9" ht="12" customHeight="1" x14ac:dyDescent="0.45">
      <c r="A338" s="2" t="s">
        <v>337</v>
      </c>
      <c r="B338" s="2" t="s">
        <v>784</v>
      </c>
      <c r="C338" s="2" t="s">
        <v>733</v>
      </c>
      <c r="D338" s="5">
        <v>94000</v>
      </c>
      <c r="E338" s="11">
        <v>78000</v>
      </c>
      <c r="F338" s="11">
        <v>65000</v>
      </c>
      <c r="G338" s="2" t="s">
        <v>2</v>
      </c>
      <c r="H338" s="6" t="str">
        <f>HYPERLINK(I338,テーブル2[[#This Row],[品番]])</f>
        <v>M950</v>
      </c>
      <c r="I338" s="2" t="s">
        <v>923</v>
      </c>
    </row>
    <row r="339" spans="1:9" ht="12" customHeight="1" x14ac:dyDescent="0.45">
      <c r="A339" s="2" t="s">
        <v>338</v>
      </c>
      <c r="B339" s="2" t="s">
        <v>784</v>
      </c>
      <c r="C339" s="2" t="s">
        <v>733</v>
      </c>
      <c r="D339" s="5">
        <v>94000</v>
      </c>
      <c r="E339" s="11">
        <v>78000</v>
      </c>
      <c r="F339" s="11">
        <v>65000</v>
      </c>
      <c r="G339" s="2" t="s">
        <v>2</v>
      </c>
      <c r="H339" s="6" t="str">
        <f>HYPERLINK(I339,テーブル2[[#This Row],[品番]])</f>
        <v>M951</v>
      </c>
      <c r="I339" s="2" t="s">
        <v>924</v>
      </c>
    </row>
    <row r="340" spans="1:9" ht="12" customHeight="1" x14ac:dyDescent="0.45">
      <c r="A340" s="2" t="s">
        <v>339</v>
      </c>
      <c r="B340" s="2" t="s">
        <v>784</v>
      </c>
      <c r="C340" s="2" t="s">
        <v>733</v>
      </c>
      <c r="D340" s="5">
        <v>94000</v>
      </c>
      <c r="E340" s="11">
        <v>78000</v>
      </c>
      <c r="F340" s="11">
        <v>65000</v>
      </c>
      <c r="G340" s="2" t="s">
        <v>2</v>
      </c>
      <c r="H340" s="6" t="str">
        <f>HYPERLINK(I340,テーブル2[[#This Row],[品番]])</f>
        <v>M952</v>
      </c>
      <c r="I340" s="2" t="s">
        <v>925</v>
      </c>
    </row>
    <row r="341" spans="1:9" ht="12" customHeight="1" x14ac:dyDescent="0.45">
      <c r="A341" s="2" t="s">
        <v>340</v>
      </c>
      <c r="B341" s="2" t="s">
        <v>784</v>
      </c>
      <c r="C341" s="2" t="s">
        <v>733</v>
      </c>
      <c r="D341" s="5">
        <v>94000</v>
      </c>
      <c r="E341" s="11">
        <v>78000</v>
      </c>
      <c r="F341" s="11">
        <v>65000</v>
      </c>
      <c r="G341" s="2" t="s">
        <v>2</v>
      </c>
      <c r="H341" s="6" t="str">
        <f>HYPERLINK(I341,テーブル2[[#This Row],[品番]])</f>
        <v>M953</v>
      </c>
      <c r="I341" s="2" t="s">
        <v>926</v>
      </c>
    </row>
    <row r="342" spans="1:9" ht="12" customHeight="1" x14ac:dyDescent="0.45">
      <c r="A342" s="2" t="s">
        <v>341</v>
      </c>
      <c r="B342" s="2" t="s">
        <v>784</v>
      </c>
      <c r="C342" s="2" t="s">
        <v>733</v>
      </c>
      <c r="D342" s="5">
        <v>94000</v>
      </c>
      <c r="E342" s="11">
        <v>78000</v>
      </c>
      <c r="F342" s="11">
        <v>65000</v>
      </c>
      <c r="G342" s="2" t="s">
        <v>2</v>
      </c>
      <c r="H342" s="8" t="s">
        <v>814</v>
      </c>
      <c r="I342" s="2" t="s">
        <v>823</v>
      </c>
    </row>
    <row r="343" spans="1:9" ht="12" customHeight="1" x14ac:dyDescent="0.45">
      <c r="A343" s="2" t="s">
        <v>342</v>
      </c>
      <c r="B343" s="2" t="s">
        <v>674</v>
      </c>
      <c r="C343" s="2" t="s">
        <v>733</v>
      </c>
      <c r="D343" s="5">
        <v>91000</v>
      </c>
      <c r="E343" s="11">
        <v>75000</v>
      </c>
      <c r="F343" s="11">
        <v>62000</v>
      </c>
      <c r="G343" s="2" t="s">
        <v>2</v>
      </c>
      <c r="H343" s="6" t="str">
        <f>HYPERLINK(I343,テーブル2[[#This Row],[品番]])</f>
        <v>M312</v>
      </c>
      <c r="I343" s="2" t="s">
        <v>927</v>
      </c>
    </row>
    <row r="344" spans="1:9" ht="12" customHeight="1" x14ac:dyDescent="0.45">
      <c r="A344" s="2" t="s">
        <v>343</v>
      </c>
      <c r="B344" s="2" t="s">
        <v>674</v>
      </c>
      <c r="C344" s="2" t="s">
        <v>733</v>
      </c>
      <c r="D344" s="5">
        <v>91000</v>
      </c>
      <c r="E344" s="11">
        <v>75000</v>
      </c>
      <c r="F344" s="11">
        <v>62000</v>
      </c>
      <c r="G344" s="2" t="s">
        <v>2</v>
      </c>
      <c r="H344" s="6" t="str">
        <f>HYPERLINK(I344,テーブル2[[#This Row],[品番]])</f>
        <v>M430</v>
      </c>
      <c r="I344" s="2" t="s">
        <v>928</v>
      </c>
    </row>
    <row r="345" spans="1:9" ht="12" customHeight="1" x14ac:dyDescent="0.45">
      <c r="A345" s="2" t="s">
        <v>344</v>
      </c>
      <c r="B345" s="2" t="s">
        <v>675</v>
      </c>
      <c r="C345" s="2" t="s">
        <v>733</v>
      </c>
      <c r="D345" s="5">
        <v>119000</v>
      </c>
      <c r="E345" s="11">
        <v>105000</v>
      </c>
      <c r="F345" s="11">
        <v>92000</v>
      </c>
      <c r="G345" s="2" t="s">
        <v>2</v>
      </c>
      <c r="H345" s="8" t="s">
        <v>814</v>
      </c>
      <c r="I345" s="2" t="s">
        <v>823</v>
      </c>
    </row>
    <row r="346" spans="1:9" ht="12" customHeight="1" x14ac:dyDescent="0.45">
      <c r="A346" s="2" t="s">
        <v>345</v>
      </c>
      <c r="B346" s="2" t="s">
        <v>676</v>
      </c>
      <c r="C346" s="2" t="s">
        <v>733</v>
      </c>
      <c r="D346" s="5">
        <v>163000</v>
      </c>
      <c r="E346" s="11">
        <v>153000</v>
      </c>
      <c r="F346" s="11">
        <v>139000</v>
      </c>
      <c r="G346" s="2" t="s">
        <v>2</v>
      </c>
      <c r="H346" s="6" t="str">
        <f>HYPERLINK(I346,テーブル2[[#This Row],[品番]])</f>
        <v>M467</v>
      </c>
      <c r="I346" s="2" t="s">
        <v>929</v>
      </c>
    </row>
    <row r="347" spans="1:9" ht="12" customHeight="1" x14ac:dyDescent="0.45">
      <c r="A347" s="2" t="s">
        <v>346</v>
      </c>
      <c r="B347" s="2" t="s">
        <v>677</v>
      </c>
      <c r="C347" s="2" t="s">
        <v>733</v>
      </c>
      <c r="D347" s="5">
        <v>119000</v>
      </c>
      <c r="E347" s="11">
        <v>105000</v>
      </c>
      <c r="F347" s="11">
        <v>92000</v>
      </c>
      <c r="G347" s="2" t="s">
        <v>2</v>
      </c>
      <c r="H347" s="8" t="s">
        <v>814</v>
      </c>
      <c r="I347" s="2" t="s">
        <v>823</v>
      </c>
    </row>
    <row r="348" spans="1:9" ht="12" customHeight="1" x14ac:dyDescent="0.45">
      <c r="A348" s="2" t="s">
        <v>347</v>
      </c>
      <c r="B348" s="2" t="s">
        <v>677</v>
      </c>
      <c r="C348" s="2" t="s">
        <v>733</v>
      </c>
      <c r="D348" s="5">
        <v>119000</v>
      </c>
      <c r="E348" s="11">
        <v>105000</v>
      </c>
      <c r="F348" s="11">
        <v>92000</v>
      </c>
      <c r="G348" s="2" t="s">
        <v>2</v>
      </c>
      <c r="H348" s="8" t="s">
        <v>814</v>
      </c>
      <c r="I348" s="2" t="s">
        <v>823</v>
      </c>
    </row>
    <row r="349" spans="1:9" ht="12" customHeight="1" x14ac:dyDescent="0.45">
      <c r="A349" s="2" t="s">
        <v>348</v>
      </c>
      <c r="B349" s="2" t="s">
        <v>678</v>
      </c>
      <c r="C349" s="2" t="s">
        <v>733</v>
      </c>
      <c r="D349" s="5">
        <v>98000</v>
      </c>
      <c r="E349" s="11">
        <v>83000</v>
      </c>
      <c r="F349" s="11">
        <v>69000</v>
      </c>
      <c r="G349" s="2" t="s">
        <v>2</v>
      </c>
      <c r="H349" s="6" t="str">
        <f>HYPERLINK(I349,テーブル2[[#This Row],[品番]])</f>
        <v>M199</v>
      </c>
      <c r="I349" s="2" t="s">
        <v>930</v>
      </c>
    </row>
    <row r="350" spans="1:9" ht="12" customHeight="1" x14ac:dyDescent="0.45">
      <c r="A350" s="2" t="s">
        <v>349</v>
      </c>
      <c r="B350" s="2" t="s">
        <v>678</v>
      </c>
      <c r="C350" s="2" t="s">
        <v>733</v>
      </c>
      <c r="D350" s="5">
        <v>98000</v>
      </c>
      <c r="E350" s="11">
        <v>83000</v>
      </c>
      <c r="F350" s="11">
        <v>69000</v>
      </c>
      <c r="G350" s="2" t="s">
        <v>2</v>
      </c>
      <c r="H350" s="6" t="str">
        <f>HYPERLINK(I350,テーブル2[[#This Row],[品番]])</f>
        <v>M263</v>
      </c>
      <c r="I350" s="2" t="s">
        <v>931</v>
      </c>
    </row>
    <row r="351" spans="1:9" ht="12" customHeight="1" x14ac:dyDescent="0.45">
      <c r="A351" s="2" t="s">
        <v>350</v>
      </c>
      <c r="B351" s="2" t="s">
        <v>678</v>
      </c>
      <c r="C351" s="2" t="s">
        <v>733</v>
      </c>
      <c r="D351" s="5">
        <v>98000</v>
      </c>
      <c r="E351" s="11">
        <v>83000</v>
      </c>
      <c r="F351" s="11">
        <v>69000</v>
      </c>
      <c r="G351" s="2" t="s">
        <v>2</v>
      </c>
      <c r="H351" s="6" t="str">
        <f>HYPERLINK(I351,テーブル2[[#This Row],[品番]])</f>
        <v>M431</v>
      </c>
      <c r="I351" s="2" t="s">
        <v>932</v>
      </c>
    </row>
    <row r="352" spans="1:9" ht="12" customHeight="1" x14ac:dyDescent="0.45">
      <c r="A352" s="2" t="s">
        <v>351</v>
      </c>
      <c r="B352" s="2" t="s">
        <v>678</v>
      </c>
      <c r="C352" s="2" t="s">
        <v>733</v>
      </c>
      <c r="D352" s="5">
        <v>84000</v>
      </c>
      <c r="E352" s="11">
        <v>68000</v>
      </c>
      <c r="F352" s="11">
        <v>54000</v>
      </c>
      <c r="G352" s="2" t="s">
        <v>2</v>
      </c>
      <c r="H352" s="6" t="str">
        <f>HYPERLINK(I352,テーブル2[[#This Row],[品番]])</f>
        <v>M620</v>
      </c>
      <c r="I352" s="2" t="s">
        <v>933</v>
      </c>
    </row>
    <row r="353" spans="1:9" ht="12" customHeight="1" x14ac:dyDescent="0.45">
      <c r="A353" s="2" t="s">
        <v>352</v>
      </c>
      <c r="B353" s="2" t="s">
        <v>678</v>
      </c>
      <c r="C353" s="2" t="s">
        <v>733</v>
      </c>
      <c r="D353" s="5">
        <v>84000</v>
      </c>
      <c r="E353" s="11">
        <v>68000</v>
      </c>
      <c r="F353" s="11">
        <v>54000</v>
      </c>
      <c r="G353" s="2" t="s">
        <v>2</v>
      </c>
      <c r="H353" s="6" t="str">
        <f>HYPERLINK(I353,テーブル2[[#This Row],[品番]])</f>
        <v>M625</v>
      </c>
      <c r="I353" s="2" t="s">
        <v>934</v>
      </c>
    </row>
    <row r="354" spans="1:9" ht="12" customHeight="1" x14ac:dyDescent="0.45">
      <c r="A354" s="2" t="s">
        <v>353</v>
      </c>
      <c r="B354" s="2" t="s">
        <v>678</v>
      </c>
      <c r="C354" s="2" t="s">
        <v>733</v>
      </c>
      <c r="D354" s="5">
        <v>84000</v>
      </c>
      <c r="E354" s="11">
        <v>68000</v>
      </c>
      <c r="F354" s="11">
        <v>54000</v>
      </c>
      <c r="G354" s="2" t="s">
        <v>2</v>
      </c>
      <c r="H354" s="6" t="str">
        <f>HYPERLINK(I354,テーブル2[[#This Row],[品番]])</f>
        <v>M634</v>
      </c>
      <c r="I354" s="2" t="s">
        <v>935</v>
      </c>
    </row>
    <row r="355" spans="1:9" ht="12" customHeight="1" x14ac:dyDescent="0.45">
      <c r="A355" s="2" t="s">
        <v>354</v>
      </c>
      <c r="B355" s="2" t="s">
        <v>679</v>
      </c>
      <c r="C355" s="2" t="s">
        <v>733</v>
      </c>
      <c r="D355" s="5">
        <v>66000</v>
      </c>
      <c r="E355" s="11">
        <v>49000</v>
      </c>
      <c r="F355" s="11">
        <v>35000</v>
      </c>
      <c r="G355" s="2" t="s">
        <v>2</v>
      </c>
      <c r="H355" s="6" t="str">
        <f>HYPERLINK(I355,テーブル2[[#This Row],[品番]])</f>
        <v>M249</v>
      </c>
      <c r="I355" s="2" t="s">
        <v>936</v>
      </c>
    </row>
    <row r="356" spans="1:9" ht="12" customHeight="1" x14ac:dyDescent="0.45">
      <c r="A356" s="2" t="s">
        <v>355</v>
      </c>
      <c r="B356" s="2" t="s">
        <v>679</v>
      </c>
      <c r="C356" s="2" t="s">
        <v>733</v>
      </c>
      <c r="D356" s="5">
        <v>74000</v>
      </c>
      <c r="E356" s="11">
        <v>57000</v>
      </c>
      <c r="F356" s="11">
        <v>44000</v>
      </c>
      <c r="G356" s="2" t="s">
        <v>2</v>
      </c>
      <c r="H356" s="6" t="str">
        <f>HYPERLINK(I356,テーブル2[[#This Row],[品番]])</f>
        <v>M250</v>
      </c>
      <c r="I356" s="2" t="s">
        <v>937</v>
      </c>
    </row>
    <row r="357" spans="1:9" ht="12" customHeight="1" x14ac:dyDescent="0.45">
      <c r="A357" s="2" t="s">
        <v>356</v>
      </c>
      <c r="B357" s="2" t="s">
        <v>679</v>
      </c>
      <c r="C357" s="2" t="s">
        <v>733</v>
      </c>
      <c r="D357" s="5">
        <v>74000</v>
      </c>
      <c r="E357" s="11">
        <v>57000</v>
      </c>
      <c r="F357" s="11">
        <v>44000</v>
      </c>
      <c r="G357" s="2" t="s">
        <v>2</v>
      </c>
      <c r="H357" s="6" t="str">
        <f>HYPERLINK(I357,テーブル2[[#This Row],[品番]])</f>
        <v>M440</v>
      </c>
      <c r="I357" s="2" t="s">
        <v>938</v>
      </c>
    </row>
    <row r="358" spans="1:9" ht="12" customHeight="1" x14ac:dyDescent="0.45">
      <c r="A358" s="2" t="s">
        <v>357</v>
      </c>
      <c r="B358" s="2" t="s">
        <v>679</v>
      </c>
      <c r="C358" s="2" t="s">
        <v>733</v>
      </c>
      <c r="D358" s="5">
        <v>66000</v>
      </c>
      <c r="E358" s="11">
        <v>49000</v>
      </c>
      <c r="F358" s="11">
        <v>35000</v>
      </c>
      <c r="G358" s="2" t="s">
        <v>2</v>
      </c>
      <c r="H358" s="6" t="str">
        <f>HYPERLINK(I358,テーブル2[[#This Row],[品番]])</f>
        <v>M615</v>
      </c>
      <c r="I358" s="2" t="s">
        <v>939</v>
      </c>
    </row>
    <row r="359" spans="1:9" ht="12" customHeight="1" x14ac:dyDescent="0.45">
      <c r="A359" s="2" t="s">
        <v>358</v>
      </c>
      <c r="B359" s="2" t="s">
        <v>679</v>
      </c>
      <c r="C359" s="2" t="s">
        <v>733</v>
      </c>
      <c r="D359" s="5">
        <v>66000</v>
      </c>
      <c r="E359" s="11">
        <v>49000</v>
      </c>
      <c r="F359" s="11">
        <v>35000</v>
      </c>
      <c r="G359" s="2" t="s">
        <v>2</v>
      </c>
      <c r="H359" s="6" t="str">
        <f>HYPERLINK(I359,テーブル2[[#This Row],[品番]])</f>
        <v>M616</v>
      </c>
      <c r="I359" s="2" t="s">
        <v>940</v>
      </c>
    </row>
    <row r="360" spans="1:9" ht="12" customHeight="1" x14ac:dyDescent="0.45">
      <c r="A360" s="2" t="s">
        <v>359</v>
      </c>
      <c r="B360" s="2" t="s">
        <v>679</v>
      </c>
      <c r="C360" s="2" t="s">
        <v>733</v>
      </c>
      <c r="D360" s="5">
        <v>77000</v>
      </c>
      <c r="E360" s="11">
        <v>60000</v>
      </c>
      <c r="F360" s="11">
        <v>47000</v>
      </c>
      <c r="G360" s="2" t="s">
        <v>2</v>
      </c>
      <c r="H360" s="6" t="str">
        <f>HYPERLINK(I360,テーブル2[[#This Row],[品番]])</f>
        <v>M715</v>
      </c>
      <c r="I360" s="2" t="s">
        <v>941</v>
      </c>
    </row>
    <row r="361" spans="1:9" ht="12" customHeight="1" x14ac:dyDescent="0.45">
      <c r="A361" s="2" t="s">
        <v>360</v>
      </c>
      <c r="B361" s="2" t="s">
        <v>785</v>
      </c>
      <c r="C361" s="2" t="s">
        <v>733</v>
      </c>
      <c r="D361" s="5">
        <v>119000</v>
      </c>
      <c r="E361" s="11">
        <v>105000</v>
      </c>
      <c r="F361" s="11">
        <v>92000</v>
      </c>
      <c r="G361" s="2" t="s">
        <v>2</v>
      </c>
      <c r="H361" s="8" t="s">
        <v>814</v>
      </c>
      <c r="I361" s="2" t="s">
        <v>823</v>
      </c>
    </row>
    <row r="362" spans="1:9" ht="12" customHeight="1" x14ac:dyDescent="0.45">
      <c r="A362" s="2" t="s">
        <v>361</v>
      </c>
      <c r="B362" s="2" t="s">
        <v>680</v>
      </c>
      <c r="C362" s="2" t="s">
        <v>733</v>
      </c>
      <c r="D362" s="5">
        <v>69000</v>
      </c>
      <c r="E362" s="11">
        <v>51000</v>
      </c>
      <c r="F362" s="11">
        <v>38000</v>
      </c>
      <c r="G362" s="2" t="s">
        <v>2</v>
      </c>
      <c r="H362" s="6" t="str">
        <f>HYPERLINK(I362,テーブル2[[#This Row],[品番]])</f>
        <v>M261</v>
      </c>
      <c r="I362" s="2" t="s">
        <v>942</v>
      </c>
    </row>
    <row r="363" spans="1:9" ht="12" customHeight="1" x14ac:dyDescent="0.45">
      <c r="A363" s="2" t="s">
        <v>362</v>
      </c>
      <c r="B363" s="2" t="s">
        <v>680</v>
      </c>
      <c r="C363" s="2" t="s">
        <v>733</v>
      </c>
      <c r="D363" s="5">
        <v>69000</v>
      </c>
      <c r="E363" s="11">
        <v>51000</v>
      </c>
      <c r="F363" s="11">
        <v>38000</v>
      </c>
      <c r="G363" s="2" t="s">
        <v>2</v>
      </c>
      <c r="H363" s="6" t="str">
        <f>HYPERLINK(I363,テーブル2[[#This Row],[品番]])</f>
        <v>M597</v>
      </c>
      <c r="I363" s="2" t="s">
        <v>943</v>
      </c>
    </row>
    <row r="364" spans="1:9" ht="12" customHeight="1" x14ac:dyDescent="0.45">
      <c r="A364" s="2" t="s">
        <v>363</v>
      </c>
      <c r="B364" s="2" t="s">
        <v>680</v>
      </c>
      <c r="C364" s="2" t="s">
        <v>733</v>
      </c>
      <c r="D364" s="5">
        <v>69000</v>
      </c>
      <c r="E364" s="11">
        <v>51000</v>
      </c>
      <c r="F364" s="11">
        <v>38000</v>
      </c>
      <c r="G364" s="2" t="s">
        <v>2</v>
      </c>
      <c r="H364" s="6" t="str">
        <f>HYPERLINK(I364,テーブル2[[#This Row],[品番]])</f>
        <v>M598</v>
      </c>
      <c r="I364" s="2" t="s">
        <v>944</v>
      </c>
    </row>
    <row r="365" spans="1:9" ht="12" customHeight="1" x14ac:dyDescent="0.45">
      <c r="A365" s="2" t="s">
        <v>364</v>
      </c>
      <c r="B365" s="2" t="s">
        <v>680</v>
      </c>
      <c r="C365" s="2" t="s">
        <v>733</v>
      </c>
      <c r="D365" s="5">
        <v>69000</v>
      </c>
      <c r="E365" s="11">
        <v>51000</v>
      </c>
      <c r="F365" s="11">
        <v>38000</v>
      </c>
      <c r="G365" s="2" t="s">
        <v>2</v>
      </c>
      <c r="H365" s="6" t="str">
        <f>HYPERLINK(I365,テーブル2[[#This Row],[品番]])</f>
        <v>M599</v>
      </c>
      <c r="I365" s="2" t="s">
        <v>945</v>
      </c>
    </row>
    <row r="366" spans="1:9" ht="12" customHeight="1" x14ac:dyDescent="0.45">
      <c r="A366" s="2" t="s">
        <v>365</v>
      </c>
      <c r="B366" s="2" t="s">
        <v>680</v>
      </c>
      <c r="C366" s="2" t="s">
        <v>733</v>
      </c>
      <c r="D366" s="5">
        <v>69000</v>
      </c>
      <c r="E366" s="11">
        <v>51000</v>
      </c>
      <c r="F366" s="11">
        <v>38000</v>
      </c>
      <c r="G366" s="2" t="s">
        <v>2</v>
      </c>
      <c r="H366" s="6" t="str">
        <f>HYPERLINK(I366,テーブル2[[#This Row],[品番]])</f>
        <v>M600</v>
      </c>
      <c r="I366" s="2" t="s">
        <v>946</v>
      </c>
    </row>
    <row r="367" spans="1:9" ht="12" customHeight="1" x14ac:dyDescent="0.45">
      <c r="A367" s="2" t="s">
        <v>366</v>
      </c>
      <c r="B367" s="2" t="s">
        <v>680</v>
      </c>
      <c r="C367" s="2" t="s">
        <v>733</v>
      </c>
      <c r="D367" s="5">
        <v>69000</v>
      </c>
      <c r="E367" s="11">
        <v>51000</v>
      </c>
      <c r="F367" s="11">
        <v>38000</v>
      </c>
      <c r="G367" s="2" t="s">
        <v>2</v>
      </c>
      <c r="H367" s="6" t="str">
        <f>HYPERLINK(I367,テーブル2[[#This Row],[品番]])</f>
        <v>M601</v>
      </c>
      <c r="I367" s="2" t="s">
        <v>947</v>
      </c>
    </row>
    <row r="368" spans="1:9" ht="12" customHeight="1" x14ac:dyDescent="0.45">
      <c r="A368" s="2" t="s">
        <v>367</v>
      </c>
      <c r="B368" s="2" t="s">
        <v>680</v>
      </c>
      <c r="C368" s="2" t="s">
        <v>733</v>
      </c>
      <c r="D368" s="5">
        <v>69000</v>
      </c>
      <c r="E368" s="11">
        <v>51000</v>
      </c>
      <c r="F368" s="11">
        <v>38000</v>
      </c>
      <c r="G368" s="2" t="s">
        <v>2</v>
      </c>
      <c r="H368" s="6" t="str">
        <f>HYPERLINK(I368,テーブル2[[#This Row],[品番]])</f>
        <v>M602</v>
      </c>
      <c r="I368" s="2" t="s">
        <v>948</v>
      </c>
    </row>
    <row r="369" spans="1:9" ht="12" customHeight="1" x14ac:dyDescent="0.45">
      <c r="A369" s="2" t="s">
        <v>368</v>
      </c>
      <c r="B369" s="2" t="s">
        <v>680</v>
      </c>
      <c r="C369" s="2" t="s">
        <v>733</v>
      </c>
      <c r="D369" s="5">
        <v>69000</v>
      </c>
      <c r="E369" s="11">
        <v>51000</v>
      </c>
      <c r="F369" s="11">
        <v>38000</v>
      </c>
      <c r="G369" s="2" t="s">
        <v>2</v>
      </c>
      <c r="H369" s="8" t="s">
        <v>814</v>
      </c>
      <c r="I369" s="2" t="s">
        <v>823</v>
      </c>
    </row>
    <row r="370" spans="1:9" ht="12" customHeight="1" x14ac:dyDescent="0.45">
      <c r="A370" s="2" t="s">
        <v>369</v>
      </c>
      <c r="B370" s="2" t="s">
        <v>681</v>
      </c>
      <c r="C370" s="2" t="s">
        <v>733</v>
      </c>
      <c r="D370" s="5">
        <v>91000</v>
      </c>
      <c r="E370" s="11">
        <v>75000</v>
      </c>
      <c r="F370" s="11">
        <v>62000</v>
      </c>
      <c r="G370" s="2" t="s">
        <v>2</v>
      </c>
      <c r="H370" s="6" t="str">
        <f>HYPERLINK(I370,テーブル2[[#This Row],[品番]])</f>
        <v>M340</v>
      </c>
      <c r="I370" s="2" t="s">
        <v>949</v>
      </c>
    </row>
    <row r="371" spans="1:9" ht="12" customHeight="1" x14ac:dyDescent="0.45">
      <c r="A371" s="2" t="s">
        <v>370</v>
      </c>
      <c r="B371" s="2" t="s">
        <v>681</v>
      </c>
      <c r="C371" s="2" t="s">
        <v>733</v>
      </c>
      <c r="D371" s="5">
        <v>91000</v>
      </c>
      <c r="E371" s="11">
        <v>75000</v>
      </c>
      <c r="F371" s="11">
        <v>62000</v>
      </c>
      <c r="G371" s="2" t="s">
        <v>2</v>
      </c>
      <c r="H371" s="6" t="str">
        <f>HYPERLINK(I371,テーブル2[[#This Row],[品番]])</f>
        <v>M341</v>
      </c>
      <c r="I371" s="2" t="s">
        <v>950</v>
      </c>
    </row>
    <row r="372" spans="1:9" ht="12" customHeight="1" x14ac:dyDescent="0.45">
      <c r="A372" s="2" t="s">
        <v>371</v>
      </c>
      <c r="B372" s="2" t="s">
        <v>682</v>
      </c>
      <c r="C372" s="2" t="s">
        <v>733</v>
      </c>
      <c r="D372" s="5">
        <v>97000</v>
      </c>
      <c r="E372" s="11">
        <v>81000</v>
      </c>
      <c r="F372" s="11">
        <v>68000</v>
      </c>
      <c r="G372" s="2" t="s">
        <v>2</v>
      </c>
      <c r="H372" s="6" t="str">
        <f>HYPERLINK(I372,テーブル2[[#This Row],[品番]])</f>
        <v>M472</v>
      </c>
      <c r="I372" s="2" t="s">
        <v>951</v>
      </c>
    </row>
    <row r="373" spans="1:9" ht="12" customHeight="1" x14ac:dyDescent="0.45">
      <c r="A373" s="2" t="s">
        <v>372</v>
      </c>
      <c r="B373" s="2" t="s">
        <v>682</v>
      </c>
      <c r="C373" s="2" t="s">
        <v>733</v>
      </c>
      <c r="D373" s="5">
        <v>97000</v>
      </c>
      <c r="E373" s="11">
        <v>81000</v>
      </c>
      <c r="F373" s="11">
        <v>68000</v>
      </c>
      <c r="G373" s="2" t="s">
        <v>2</v>
      </c>
      <c r="H373" s="6" t="str">
        <f>HYPERLINK(I373,テーブル2[[#This Row],[品番]])</f>
        <v>M864</v>
      </c>
      <c r="I373" s="2" t="s">
        <v>755</v>
      </c>
    </row>
    <row r="374" spans="1:9" ht="12" customHeight="1" x14ac:dyDescent="0.45">
      <c r="A374" s="2" t="s">
        <v>373</v>
      </c>
      <c r="B374" s="2" t="s">
        <v>682</v>
      </c>
      <c r="C374" s="2" t="s">
        <v>733</v>
      </c>
      <c r="D374" s="5">
        <v>97000</v>
      </c>
      <c r="E374" s="11">
        <v>81000</v>
      </c>
      <c r="F374" s="11">
        <v>68000</v>
      </c>
      <c r="G374" s="2" t="s">
        <v>2</v>
      </c>
      <c r="H374" s="6" t="str">
        <f>HYPERLINK(I374,テーブル2[[#This Row],[品番]])</f>
        <v>M865</v>
      </c>
      <c r="I374" s="2" t="s">
        <v>952</v>
      </c>
    </row>
    <row r="375" spans="1:9" ht="12" customHeight="1" x14ac:dyDescent="0.45">
      <c r="A375" s="2" t="s">
        <v>374</v>
      </c>
      <c r="B375" s="2" t="s">
        <v>682</v>
      </c>
      <c r="C375" s="2" t="s">
        <v>733</v>
      </c>
      <c r="D375" s="5">
        <v>97000</v>
      </c>
      <c r="E375" s="11">
        <v>81000</v>
      </c>
      <c r="F375" s="11">
        <v>68000</v>
      </c>
      <c r="G375" s="2" t="s">
        <v>2</v>
      </c>
      <c r="H375" s="6" t="str">
        <f>HYPERLINK(I375,テーブル2[[#This Row],[品番]])</f>
        <v>M866</v>
      </c>
      <c r="I375" s="2" t="s">
        <v>953</v>
      </c>
    </row>
    <row r="376" spans="1:9" ht="12" customHeight="1" x14ac:dyDescent="0.45">
      <c r="A376" s="2" t="s">
        <v>375</v>
      </c>
      <c r="B376" s="2" t="s">
        <v>683</v>
      </c>
      <c r="C376" s="2" t="s">
        <v>733</v>
      </c>
      <c r="D376" s="5">
        <v>124000</v>
      </c>
      <c r="E376" s="11">
        <v>111000</v>
      </c>
      <c r="F376" s="11">
        <v>98000</v>
      </c>
      <c r="G376" s="2" t="s">
        <v>2</v>
      </c>
      <c r="H376" s="6" t="str">
        <f>HYPERLINK(I376,テーブル2[[#This Row],[品番]])</f>
        <v>M283</v>
      </c>
      <c r="I376" s="2" t="s">
        <v>954</v>
      </c>
    </row>
    <row r="377" spans="1:9" ht="12" customHeight="1" x14ac:dyDescent="0.45">
      <c r="A377" s="2" t="s">
        <v>376</v>
      </c>
      <c r="B377" s="2" t="s">
        <v>683</v>
      </c>
      <c r="C377" s="2" t="s">
        <v>733</v>
      </c>
      <c r="D377" s="5">
        <v>124000</v>
      </c>
      <c r="E377" s="11">
        <v>111000</v>
      </c>
      <c r="F377" s="11">
        <v>98000</v>
      </c>
      <c r="G377" s="2" t="s">
        <v>2</v>
      </c>
      <c r="H377" s="6" t="str">
        <f>HYPERLINK(I377,テーブル2[[#This Row],[品番]])</f>
        <v>M284</v>
      </c>
      <c r="I377" s="2" t="s">
        <v>955</v>
      </c>
    </row>
    <row r="378" spans="1:9" ht="12" customHeight="1" x14ac:dyDescent="0.45">
      <c r="A378" s="2" t="s">
        <v>377</v>
      </c>
      <c r="B378" s="2" t="s">
        <v>683</v>
      </c>
      <c r="C378" s="2" t="s">
        <v>733</v>
      </c>
      <c r="D378" s="5">
        <v>124000</v>
      </c>
      <c r="E378" s="11">
        <v>111000</v>
      </c>
      <c r="F378" s="11">
        <v>98000</v>
      </c>
      <c r="G378" s="2" t="s">
        <v>2</v>
      </c>
      <c r="H378" s="6" t="str">
        <f>HYPERLINK(I378,テーブル2[[#This Row],[品番]])</f>
        <v>M684</v>
      </c>
      <c r="I378" s="2" t="s">
        <v>956</v>
      </c>
    </row>
    <row r="379" spans="1:9" ht="12" customHeight="1" x14ac:dyDescent="0.45">
      <c r="A379" s="2" t="s">
        <v>378</v>
      </c>
      <c r="B379" s="2" t="s">
        <v>683</v>
      </c>
      <c r="C379" s="2" t="s">
        <v>733</v>
      </c>
      <c r="D379" s="5">
        <v>124000</v>
      </c>
      <c r="E379" s="11">
        <v>111000</v>
      </c>
      <c r="F379" s="11">
        <v>98000</v>
      </c>
      <c r="G379" s="2" t="s">
        <v>2</v>
      </c>
      <c r="H379" s="6" t="str">
        <f>HYPERLINK(I379,テーブル2[[#This Row],[品番]])</f>
        <v>M685</v>
      </c>
      <c r="I379" s="2" t="s">
        <v>957</v>
      </c>
    </row>
    <row r="380" spans="1:9" ht="12" customHeight="1" x14ac:dyDescent="0.45">
      <c r="A380" s="2" t="s">
        <v>379</v>
      </c>
      <c r="B380" s="2" t="s">
        <v>683</v>
      </c>
      <c r="C380" s="2" t="s">
        <v>734</v>
      </c>
      <c r="D380" s="5">
        <v>124000</v>
      </c>
      <c r="E380" s="11">
        <v>111000</v>
      </c>
      <c r="F380" s="11">
        <v>98000</v>
      </c>
      <c r="G380" s="2" t="s">
        <v>2</v>
      </c>
      <c r="H380" s="6" t="str">
        <f>HYPERLINK(I380,テーブル2[[#This Row],[品番]])</f>
        <v>M686</v>
      </c>
      <c r="I380" s="2" t="s">
        <v>958</v>
      </c>
    </row>
    <row r="381" spans="1:9" ht="12" customHeight="1" x14ac:dyDescent="0.45">
      <c r="A381" s="2" t="s">
        <v>380</v>
      </c>
      <c r="B381" s="2" t="s">
        <v>683</v>
      </c>
      <c r="C381" s="2" t="s">
        <v>733</v>
      </c>
      <c r="D381" s="5">
        <v>124000</v>
      </c>
      <c r="E381" s="11">
        <v>111000</v>
      </c>
      <c r="F381" s="11">
        <v>98000</v>
      </c>
      <c r="G381" s="2" t="s">
        <v>2</v>
      </c>
      <c r="H381" s="6" t="str">
        <f>HYPERLINK(I381,テーブル2[[#This Row],[品番]])</f>
        <v>M687</v>
      </c>
      <c r="I381" s="2" t="s">
        <v>959</v>
      </c>
    </row>
    <row r="382" spans="1:9" ht="12" customHeight="1" x14ac:dyDescent="0.45">
      <c r="A382" s="2" t="s">
        <v>381</v>
      </c>
      <c r="B382" s="2" t="s">
        <v>684</v>
      </c>
      <c r="C382" s="2" t="s">
        <v>733</v>
      </c>
      <c r="D382" s="5">
        <v>77000</v>
      </c>
      <c r="E382" s="11">
        <v>60000</v>
      </c>
      <c r="F382" s="11">
        <v>47000</v>
      </c>
      <c r="G382" s="2" t="s">
        <v>2</v>
      </c>
      <c r="H382" s="6" t="str">
        <f>HYPERLINK(I382,テーブル2[[#This Row],[品番]])</f>
        <v>M235</v>
      </c>
      <c r="I382" s="2" t="s">
        <v>960</v>
      </c>
    </row>
    <row r="383" spans="1:9" ht="12" customHeight="1" x14ac:dyDescent="0.45">
      <c r="A383" s="2" t="s">
        <v>382</v>
      </c>
      <c r="B383" s="2" t="s">
        <v>684</v>
      </c>
      <c r="C383" s="2" t="s">
        <v>734</v>
      </c>
      <c r="D383" s="5">
        <v>77000</v>
      </c>
      <c r="E383" s="11">
        <v>60000</v>
      </c>
      <c r="F383" s="11">
        <v>47000</v>
      </c>
      <c r="G383" s="2" t="s">
        <v>2</v>
      </c>
      <c r="H383" s="6" t="str">
        <f>HYPERLINK(I383,テーブル2[[#This Row],[品番]])</f>
        <v>M236</v>
      </c>
      <c r="I383" s="2" t="s">
        <v>961</v>
      </c>
    </row>
    <row r="384" spans="1:9" ht="12" customHeight="1" x14ac:dyDescent="0.45">
      <c r="A384" s="2" t="s">
        <v>383</v>
      </c>
      <c r="B384" s="2" t="s">
        <v>684</v>
      </c>
      <c r="C384" s="2" t="s">
        <v>733</v>
      </c>
      <c r="D384" s="5">
        <v>77000</v>
      </c>
      <c r="E384" s="11">
        <v>60000</v>
      </c>
      <c r="F384" s="11">
        <v>47000</v>
      </c>
      <c r="G384" s="2" t="s">
        <v>2</v>
      </c>
      <c r="H384" s="6" t="str">
        <f>HYPERLINK(I384,テーブル2[[#This Row],[品番]])</f>
        <v>M237</v>
      </c>
      <c r="I384" s="2" t="s">
        <v>962</v>
      </c>
    </row>
    <row r="385" spans="1:9" ht="12" customHeight="1" x14ac:dyDescent="0.45">
      <c r="A385" s="2" t="s">
        <v>384</v>
      </c>
      <c r="B385" s="2" t="s">
        <v>685</v>
      </c>
      <c r="C385" s="2" t="s">
        <v>734</v>
      </c>
      <c r="D385" s="5">
        <v>140000</v>
      </c>
      <c r="E385" s="11">
        <v>128000</v>
      </c>
      <c r="F385" s="11">
        <v>114000</v>
      </c>
      <c r="G385" s="2" t="s">
        <v>2</v>
      </c>
      <c r="H385" s="6" t="str">
        <f>HYPERLINK(I385,テーブル2[[#This Row],[品番]])</f>
        <v>M688</v>
      </c>
      <c r="I385" s="2" t="s">
        <v>963</v>
      </c>
    </row>
    <row r="386" spans="1:9" ht="12" customHeight="1" x14ac:dyDescent="0.45">
      <c r="A386" s="2" t="s">
        <v>385</v>
      </c>
      <c r="B386" s="2" t="s">
        <v>685</v>
      </c>
      <c r="C386" s="2" t="s">
        <v>734</v>
      </c>
      <c r="D386" s="5">
        <v>140000</v>
      </c>
      <c r="E386" s="11">
        <v>128000</v>
      </c>
      <c r="F386" s="11">
        <v>114000</v>
      </c>
      <c r="G386" s="2" t="s">
        <v>2</v>
      </c>
      <c r="H386" s="6" t="str">
        <f>HYPERLINK(I386,テーブル2[[#This Row],[品番]])</f>
        <v>M689</v>
      </c>
      <c r="I386" s="2" t="s">
        <v>964</v>
      </c>
    </row>
    <row r="387" spans="1:9" ht="12" customHeight="1" x14ac:dyDescent="0.45">
      <c r="A387" s="2" t="s">
        <v>386</v>
      </c>
      <c r="B387" s="2" t="s">
        <v>685</v>
      </c>
      <c r="C387" s="2" t="s">
        <v>733</v>
      </c>
      <c r="D387" s="5">
        <v>140000</v>
      </c>
      <c r="E387" s="11">
        <v>128000</v>
      </c>
      <c r="F387" s="11">
        <v>114000</v>
      </c>
      <c r="G387" s="2" t="s">
        <v>2</v>
      </c>
      <c r="H387" s="6" t="str">
        <f>HYPERLINK(I387,テーブル2[[#This Row],[品番]])</f>
        <v>M690</v>
      </c>
      <c r="I387" s="2" t="s">
        <v>965</v>
      </c>
    </row>
    <row r="388" spans="1:9" ht="12" customHeight="1" x14ac:dyDescent="0.45">
      <c r="A388" s="2" t="s">
        <v>387</v>
      </c>
      <c r="B388" s="2" t="s">
        <v>685</v>
      </c>
      <c r="C388" s="2" t="s">
        <v>733</v>
      </c>
      <c r="D388" s="5">
        <v>140000</v>
      </c>
      <c r="E388" s="11">
        <v>128000</v>
      </c>
      <c r="F388" s="11">
        <v>114000</v>
      </c>
      <c r="G388" s="2" t="s">
        <v>2</v>
      </c>
      <c r="H388" s="6" t="str">
        <f>HYPERLINK(I388,テーブル2[[#This Row],[品番]])</f>
        <v>M691</v>
      </c>
      <c r="I388" s="2" t="s">
        <v>966</v>
      </c>
    </row>
    <row r="389" spans="1:9" ht="12" customHeight="1" x14ac:dyDescent="0.45">
      <c r="A389" s="2" t="s">
        <v>388</v>
      </c>
      <c r="B389" s="2" t="s">
        <v>686</v>
      </c>
      <c r="C389" s="2" t="s">
        <v>733</v>
      </c>
      <c r="D389" s="5">
        <v>97000</v>
      </c>
      <c r="E389" s="11">
        <v>81000</v>
      </c>
      <c r="F389" s="11">
        <v>68000</v>
      </c>
      <c r="G389" s="2" t="s">
        <v>2</v>
      </c>
      <c r="H389" s="6" t="str">
        <f>HYPERLINK(I389,テーブル2[[#This Row],[品番]])</f>
        <v>M754</v>
      </c>
      <c r="I389" s="2" t="s">
        <v>967</v>
      </c>
    </row>
    <row r="390" spans="1:9" ht="12" customHeight="1" x14ac:dyDescent="0.45">
      <c r="A390" s="2" t="s">
        <v>389</v>
      </c>
      <c r="B390" s="2" t="s">
        <v>686</v>
      </c>
      <c r="C390" s="2" t="s">
        <v>733</v>
      </c>
      <c r="D390" s="5">
        <v>97000</v>
      </c>
      <c r="E390" s="11">
        <v>81000</v>
      </c>
      <c r="F390" s="11">
        <v>68000</v>
      </c>
      <c r="G390" s="2" t="s">
        <v>2</v>
      </c>
      <c r="H390" s="6" t="str">
        <f>HYPERLINK(I390,テーブル2[[#This Row],[品番]])</f>
        <v>M755</v>
      </c>
      <c r="I390" s="2" t="s">
        <v>968</v>
      </c>
    </row>
    <row r="391" spans="1:9" ht="12" customHeight="1" x14ac:dyDescent="0.45">
      <c r="A391" s="2" t="s">
        <v>390</v>
      </c>
      <c r="B391" s="2" t="s">
        <v>687</v>
      </c>
      <c r="C391" s="2" t="s">
        <v>733</v>
      </c>
      <c r="D391" s="5">
        <v>149000</v>
      </c>
      <c r="E391" s="11">
        <v>138000</v>
      </c>
      <c r="F391" s="11">
        <v>125000</v>
      </c>
      <c r="G391" s="2" t="s">
        <v>2</v>
      </c>
      <c r="H391" s="6" t="str">
        <f>HYPERLINK(I391,テーブル2[[#This Row],[品番]])</f>
        <v>M923</v>
      </c>
      <c r="I391" s="2" t="s">
        <v>969</v>
      </c>
    </row>
    <row r="392" spans="1:9" ht="12" customHeight="1" x14ac:dyDescent="0.45">
      <c r="A392" s="2" t="s">
        <v>391</v>
      </c>
      <c r="B392" s="2" t="s">
        <v>687</v>
      </c>
      <c r="C392" s="2" t="s">
        <v>733</v>
      </c>
      <c r="D392" s="5">
        <v>149000</v>
      </c>
      <c r="E392" s="11">
        <v>138000</v>
      </c>
      <c r="F392" s="11">
        <v>125000</v>
      </c>
      <c r="G392" s="2" t="s">
        <v>2</v>
      </c>
      <c r="H392" s="6" t="str">
        <f>HYPERLINK(I392,テーブル2[[#This Row],[品番]])</f>
        <v>M924</v>
      </c>
      <c r="I392" s="2" t="s">
        <v>970</v>
      </c>
    </row>
    <row r="393" spans="1:9" ht="12" customHeight="1" x14ac:dyDescent="0.45">
      <c r="A393" s="2" t="s">
        <v>392</v>
      </c>
      <c r="B393" s="2" t="s">
        <v>687</v>
      </c>
      <c r="C393" s="2" t="s">
        <v>733</v>
      </c>
      <c r="D393" s="5">
        <v>149000</v>
      </c>
      <c r="E393" s="11">
        <v>138000</v>
      </c>
      <c r="F393" s="11">
        <v>125000</v>
      </c>
      <c r="G393" s="2" t="s">
        <v>2</v>
      </c>
      <c r="H393" s="6" t="str">
        <f>HYPERLINK(I393,テーブル2[[#This Row],[品番]])</f>
        <v>M925</v>
      </c>
      <c r="I393" s="2" t="s">
        <v>971</v>
      </c>
    </row>
    <row r="394" spans="1:9" ht="12" customHeight="1" x14ac:dyDescent="0.45">
      <c r="A394" s="2" t="s">
        <v>393</v>
      </c>
      <c r="B394" s="2" t="s">
        <v>687</v>
      </c>
      <c r="C394" s="2" t="s">
        <v>733</v>
      </c>
      <c r="D394" s="5">
        <v>149000</v>
      </c>
      <c r="E394" s="11">
        <v>138000</v>
      </c>
      <c r="F394" s="11">
        <v>125000</v>
      </c>
      <c r="G394" s="2" t="s">
        <v>2</v>
      </c>
      <c r="H394" s="6" t="str">
        <f>HYPERLINK(I394,テーブル2[[#This Row],[品番]])</f>
        <v>M926</v>
      </c>
      <c r="I394" s="2" t="s">
        <v>972</v>
      </c>
    </row>
    <row r="395" spans="1:9" ht="12" customHeight="1" x14ac:dyDescent="0.45">
      <c r="A395" s="2" t="s">
        <v>394</v>
      </c>
      <c r="B395" s="2" t="s">
        <v>687</v>
      </c>
      <c r="C395" s="2" t="s">
        <v>733</v>
      </c>
      <c r="D395" s="5">
        <v>149000</v>
      </c>
      <c r="E395" s="11">
        <v>138000</v>
      </c>
      <c r="F395" s="11">
        <v>125000</v>
      </c>
      <c r="G395" s="2" t="s">
        <v>2</v>
      </c>
      <c r="H395" s="6" t="str">
        <f>HYPERLINK(I395,テーブル2[[#This Row],[品番]])</f>
        <v>M927</v>
      </c>
      <c r="I395" s="2" t="s">
        <v>973</v>
      </c>
    </row>
    <row r="396" spans="1:9" ht="12" customHeight="1" x14ac:dyDescent="0.45">
      <c r="A396" s="2" t="s">
        <v>395</v>
      </c>
      <c r="B396" s="2" t="s">
        <v>687</v>
      </c>
      <c r="C396" s="2" t="s">
        <v>733</v>
      </c>
      <c r="D396" s="5">
        <v>149000</v>
      </c>
      <c r="E396" s="11">
        <v>138000</v>
      </c>
      <c r="F396" s="11">
        <v>125000</v>
      </c>
      <c r="G396" s="2" t="s">
        <v>2</v>
      </c>
      <c r="H396" s="6" t="str">
        <f>HYPERLINK(I396,テーブル2[[#This Row],[品番]])</f>
        <v>M928</v>
      </c>
      <c r="I396" s="2" t="s">
        <v>974</v>
      </c>
    </row>
    <row r="397" spans="1:9" ht="12" customHeight="1" x14ac:dyDescent="0.45">
      <c r="A397" s="2" t="s">
        <v>396</v>
      </c>
      <c r="B397" s="2" t="s">
        <v>687</v>
      </c>
      <c r="C397" s="2" t="s">
        <v>733</v>
      </c>
      <c r="D397" s="5">
        <v>149000</v>
      </c>
      <c r="E397" s="11">
        <v>138000</v>
      </c>
      <c r="F397" s="11">
        <v>125000</v>
      </c>
      <c r="G397" s="2" t="s">
        <v>2</v>
      </c>
      <c r="H397" s="6" t="str">
        <f>HYPERLINK(I397,テーブル2[[#This Row],[品番]])</f>
        <v>M929</v>
      </c>
      <c r="I397" s="2" t="s">
        <v>975</v>
      </c>
    </row>
    <row r="398" spans="1:9" ht="12" customHeight="1" x14ac:dyDescent="0.45">
      <c r="A398" s="2" t="s">
        <v>397</v>
      </c>
      <c r="B398" s="2" t="s">
        <v>687</v>
      </c>
      <c r="C398" s="2" t="s">
        <v>733</v>
      </c>
      <c r="D398" s="5">
        <v>149000</v>
      </c>
      <c r="E398" s="11">
        <v>138000</v>
      </c>
      <c r="F398" s="11">
        <v>125000</v>
      </c>
      <c r="G398" s="2" t="s">
        <v>2</v>
      </c>
      <c r="H398" s="6" t="str">
        <f>HYPERLINK(I398,テーブル2[[#This Row],[品番]])</f>
        <v>M930</v>
      </c>
      <c r="I398" s="2" t="s">
        <v>976</v>
      </c>
    </row>
    <row r="399" spans="1:9" ht="12" customHeight="1" x14ac:dyDescent="0.45">
      <c r="A399" s="2" t="s">
        <v>398</v>
      </c>
      <c r="B399" s="2" t="s">
        <v>688</v>
      </c>
      <c r="C399" s="2" t="s">
        <v>733</v>
      </c>
      <c r="D399" s="5">
        <v>119000</v>
      </c>
      <c r="E399" s="11">
        <v>105000</v>
      </c>
      <c r="F399" s="11">
        <v>92000</v>
      </c>
      <c r="G399" s="2" t="s">
        <v>2</v>
      </c>
      <c r="H399" s="6" t="str">
        <f>HYPERLINK(I399,テーブル2[[#This Row],[品番]])</f>
        <v>M330</v>
      </c>
      <c r="I399" s="2" t="s">
        <v>977</v>
      </c>
    </row>
    <row r="400" spans="1:9" ht="12" customHeight="1" x14ac:dyDescent="0.45">
      <c r="A400" s="2" t="s">
        <v>399</v>
      </c>
      <c r="B400" s="2" t="s">
        <v>688</v>
      </c>
      <c r="C400" s="2" t="s">
        <v>733</v>
      </c>
      <c r="D400" s="5">
        <v>119000</v>
      </c>
      <c r="E400" s="11">
        <v>105000</v>
      </c>
      <c r="F400" s="11">
        <v>92000</v>
      </c>
      <c r="G400" s="2" t="s">
        <v>2</v>
      </c>
      <c r="H400" s="6" t="str">
        <f>HYPERLINK(I400,テーブル2[[#This Row],[品番]])</f>
        <v>M331</v>
      </c>
      <c r="I400" s="2" t="s">
        <v>978</v>
      </c>
    </row>
    <row r="401" spans="1:9" ht="12" customHeight="1" x14ac:dyDescent="0.45">
      <c r="A401" s="2" t="s">
        <v>400</v>
      </c>
      <c r="B401" s="2" t="s">
        <v>688</v>
      </c>
      <c r="C401" s="2" t="s">
        <v>733</v>
      </c>
      <c r="D401" s="5">
        <v>119000</v>
      </c>
      <c r="E401" s="11">
        <v>105000</v>
      </c>
      <c r="F401" s="11">
        <v>92000</v>
      </c>
      <c r="G401" s="2" t="s">
        <v>2</v>
      </c>
      <c r="H401" s="6" t="str">
        <f>HYPERLINK(I401,テーブル2[[#This Row],[品番]])</f>
        <v>M627</v>
      </c>
      <c r="I401" s="2" t="s">
        <v>979</v>
      </c>
    </row>
    <row r="402" spans="1:9" ht="12" customHeight="1" x14ac:dyDescent="0.45">
      <c r="A402" s="2" t="s">
        <v>401</v>
      </c>
      <c r="B402" s="2" t="s">
        <v>688</v>
      </c>
      <c r="C402" s="2" t="s">
        <v>733</v>
      </c>
      <c r="D402" s="5">
        <v>119000</v>
      </c>
      <c r="E402" s="11">
        <v>105000</v>
      </c>
      <c r="F402" s="11">
        <v>92000</v>
      </c>
      <c r="G402" s="2" t="s">
        <v>2</v>
      </c>
      <c r="H402" s="6" t="str">
        <f>HYPERLINK(I402,テーブル2[[#This Row],[品番]])</f>
        <v>M628</v>
      </c>
      <c r="I402" s="2" t="s">
        <v>980</v>
      </c>
    </row>
    <row r="403" spans="1:9" ht="12" customHeight="1" x14ac:dyDescent="0.45">
      <c r="A403" s="2" t="s">
        <v>402</v>
      </c>
      <c r="B403" s="2" t="s">
        <v>688</v>
      </c>
      <c r="C403" s="2" t="s">
        <v>733</v>
      </c>
      <c r="D403" s="5">
        <v>119000</v>
      </c>
      <c r="E403" s="11">
        <v>105000</v>
      </c>
      <c r="F403" s="11">
        <v>92000</v>
      </c>
      <c r="G403" s="2" t="s">
        <v>2</v>
      </c>
      <c r="H403" s="6" t="str">
        <f>HYPERLINK(I403,テーブル2[[#This Row],[品番]])</f>
        <v>M629</v>
      </c>
      <c r="I403" s="2" t="s">
        <v>981</v>
      </c>
    </row>
    <row r="404" spans="1:9" ht="12" customHeight="1" x14ac:dyDescent="0.45">
      <c r="A404" s="2" t="s">
        <v>403</v>
      </c>
      <c r="B404" s="2" t="s">
        <v>688</v>
      </c>
      <c r="C404" s="2" t="s">
        <v>733</v>
      </c>
      <c r="D404" s="5">
        <v>119000</v>
      </c>
      <c r="E404" s="11">
        <v>105000</v>
      </c>
      <c r="F404" s="11">
        <v>92000</v>
      </c>
      <c r="G404" s="2" t="s">
        <v>2</v>
      </c>
      <c r="H404" s="6" t="str">
        <f>HYPERLINK(I404,テーブル2[[#This Row],[品番]])</f>
        <v>M630</v>
      </c>
      <c r="I404" s="2" t="s">
        <v>982</v>
      </c>
    </row>
    <row r="405" spans="1:9" ht="12" customHeight="1" x14ac:dyDescent="0.45">
      <c r="A405" s="2" t="s">
        <v>404</v>
      </c>
      <c r="B405" s="2" t="s">
        <v>689</v>
      </c>
      <c r="C405" s="2" t="s">
        <v>733</v>
      </c>
      <c r="D405" s="5">
        <v>124000</v>
      </c>
      <c r="E405" s="11">
        <v>111000</v>
      </c>
      <c r="F405" s="11">
        <v>98000</v>
      </c>
      <c r="G405" s="2" t="s">
        <v>2</v>
      </c>
      <c r="H405" s="6" t="str">
        <f>HYPERLINK(I405,テーブル2[[#This Row],[品番]])</f>
        <v>M631</v>
      </c>
      <c r="I405" s="2" t="s">
        <v>983</v>
      </c>
    </row>
    <row r="406" spans="1:9" ht="12" customHeight="1" x14ac:dyDescent="0.45">
      <c r="A406" s="2" t="s">
        <v>405</v>
      </c>
      <c r="B406" s="2" t="s">
        <v>689</v>
      </c>
      <c r="C406" s="2" t="s">
        <v>733</v>
      </c>
      <c r="D406" s="5">
        <v>124000</v>
      </c>
      <c r="E406" s="11">
        <v>111000</v>
      </c>
      <c r="F406" s="11">
        <v>98000</v>
      </c>
      <c r="G406" s="2" t="s">
        <v>2</v>
      </c>
      <c r="H406" s="6" t="str">
        <f>HYPERLINK(I406,テーブル2[[#This Row],[品番]])</f>
        <v>M632</v>
      </c>
      <c r="I406" s="2" t="s">
        <v>984</v>
      </c>
    </row>
    <row r="407" spans="1:9" ht="12" customHeight="1" x14ac:dyDescent="0.45">
      <c r="A407" s="2" t="s">
        <v>406</v>
      </c>
      <c r="B407" s="2" t="s">
        <v>689</v>
      </c>
      <c r="C407" s="2" t="s">
        <v>733</v>
      </c>
      <c r="D407" s="5">
        <v>124000</v>
      </c>
      <c r="E407" s="11">
        <v>111000</v>
      </c>
      <c r="F407" s="11">
        <v>98000</v>
      </c>
      <c r="G407" s="2" t="s">
        <v>743</v>
      </c>
      <c r="H407" s="6" t="str">
        <f>HYPERLINK(I407,テーブル2[[#This Row],[品番]])</f>
        <v>M633</v>
      </c>
      <c r="I407" s="2" t="s">
        <v>985</v>
      </c>
    </row>
    <row r="408" spans="1:9" ht="12" customHeight="1" x14ac:dyDescent="0.45">
      <c r="A408" s="2" t="s">
        <v>407</v>
      </c>
      <c r="B408" s="2" t="s">
        <v>690</v>
      </c>
      <c r="C408" s="2" t="s">
        <v>733</v>
      </c>
      <c r="D408" s="5">
        <v>105000</v>
      </c>
      <c r="E408" s="11">
        <v>90000</v>
      </c>
      <c r="F408" s="11">
        <v>77000</v>
      </c>
      <c r="G408" s="2" t="s">
        <v>2</v>
      </c>
      <c r="H408" s="6" t="str">
        <f>HYPERLINK(I408,テーブル2[[#This Row],[品番]])</f>
        <v>M543</v>
      </c>
      <c r="I408" s="2" t="s">
        <v>986</v>
      </c>
    </row>
    <row r="409" spans="1:9" ht="12" customHeight="1" x14ac:dyDescent="0.45">
      <c r="A409" s="2" t="s">
        <v>408</v>
      </c>
      <c r="B409" s="2" t="s">
        <v>690</v>
      </c>
      <c r="C409" s="2" t="s">
        <v>733</v>
      </c>
      <c r="D409" s="5">
        <v>105000</v>
      </c>
      <c r="E409" s="11">
        <v>90000</v>
      </c>
      <c r="F409" s="11">
        <v>77000</v>
      </c>
      <c r="G409" s="2" t="s">
        <v>3</v>
      </c>
      <c r="H409" s="6" t="str">
        <f>HYPERLINK(I409,テーブル2[[#This Row],[品番]])</f>
        <v>M779</v>
      </c>
      <c r="I409" s="2" t="s">
        <v>987</v>
      </c>
    </row>
    <row r="410" spans="1:9" ht="12" customHeight="1" x14ac:dyDescent="0.45">
      <c r="A410" s="2" t="s">
        <v>409</v>
      </c>
      <c r="B410" s="2" t="s">
        <v>690</v>
      </c>
      <c r="C410" s="2" t="s">
        <v>733</v>
      </c>
      <c r="D410" s="5">
        <v>105000</v>
      </c>
      <c r="E410" s="11">
        <v>90000</v>
      </c>
      <c r="F410" s="11">
        <v>77000</v>
      </c>
      <c r="G410" s="2" t="s">
        <v>3</v>
      </c>
      <c r="H410" s="6" t="str">
        <f>HYPERLINK(I410,テーブル2[[#This Row],[品番]])</f>
        <v>M780</v>
      </c>
      <c r="I410" s="2" t="s">
        <v>988</v>
      </c>
    </row>
    <row r="411" spans="1:9" ht="12" customHeight="1" x14ac:dyDescent="0.45">
      <c r="A411" s="2" t="s">
        <v>410</v>
      </c>
      <c r="B411" s="2" t="s">
        <v>691</v>
      </c>
      <c r="C411" s="2" t="s">
        <v>733</v>
      </c>
      <c r="D411" s="5">
        <v>84000</v>
      </c>
      <c r="E411" s="11">
        <v>68000</v>
      </c>
      <c r="F411" s="11">
        <v>54000</v>
      </c>
      <c r="G411" s="2" t="s">
        <v>2</v>
      </c>
      <c r="H411" s="6" t="str">
        <f>HYPERLINK(I411,テーブル2[[#This Row],[品番]])</f>
        <v>M314</v>
      </c>
      <c r="I411" s="2" t="s">
        <v>989</v>
      </c>
    </row>
    <row r="412" spans="1:9" ht="12" customHeight="1" x14ac:dyDescent="0.45">
      <c r="A412" s="2" t="s">
        <v>411</v>
      </c>
      <c r="B412" s="2" t="s">
        <v>691</v>
      </c>
      <c r="C412" s="2" t="s">
        <v>733</v>
      </c>
      <c r="D412" s="5">
        <v>69000</v>
      </c>
      <c r="E412" s="11">
        <v>51000</v>
      </c>
      <c r="F412" s="11">
        <v>38000</v>
      </c>
      <c r="G412" s="2" t="s">
        <v>2</v>
      </c>
      <c r="H412" s="6" t="str">
        <f>HYPERLINK(I412,テーブル2[[#This Row],[品番]])</f>
        <v>M329</v>
      </c>
      <c r="I412" s="2" t="s">
        <v>990</v>
      </c>
    </row>
    <row r="413" spans="1:9" ht="12" customHeight="1" x14ac:dyDescent="0.45">
      <c r="A413" s="2" t="s">
        <v>412</v>
      </c>
      <c r="B413" s="2" t="s">
        <v>692</v>
      </c>
      <c r="C413" s="2" t="s">
        <v>733</v>
      </c>
      <c r="D413" s="5">
        <v>120000</v>
      </c>
      <c r="E413" s="11">
        <v>106000</v>
      </c>
      <c r="F413" s="11">
        <v>93000</v>
      </c>
      <c r="G413" s="2" t="s">
        <v>2</v>
      </c>
      <c r="H413" s="6" t="str">
        <f>HYPERLINK(I413,テーブル2[[#This Row],[品番]])</f>
        <v>M681</v>
      </c>
      <c r="I413" s="2" t="s">
        <v>991</v>
      </c>
    </row>
    <row r="414" spans="1:9" ht="12" customHeight="1" x14ac:dyDescent="0.45">
      <c r="A414" s="2" t="s">
        <v>413</v>
      </c>
      <c r="B414" s="2" t="s">
        <v>692</v>
      </c>
      <c r="C414" s="2" t="s">
        <v>733</v>
      </c>
      <c r="D414" s="5">
        <v>120000</v>
      </c>
      <c r="E414" s="11">
        <v>106000</v>
      </c>
      <c r="F414" s="11">
        <v>93000</v>
      </c>
      <c r="G414" s="2" t="s">
        <v>2</v>
      </c>
      <c r="H414" s="6" t="str">
        <f>HYPERLINK(I414,テーブル2[[#This Row],[品番]])</f>
        <v>M682</v>
      </c>
      <c r="I414" s="2" t="s">
        <v>992</v>
      </c>
    </row>
    <row r="415" spans="1:9" ht="12" customHeight="1" x14ac:dyDescent="0.45">
      <c r="A415" s="2" t="s">
        <v>414</v>
      </c>
      <c r="B415" s="2" t="s">
        <v>693</v>
      </c>
      <c r="C415" s="2" t="s">
        <v>733</v>
      </c>
      <c r="D415" s="5">
        <v>87000</v>
      </c>
      <c r="E415" s="11">
        <v>71000</v>
      </c>
      <c r="F415" s="11">
        <v>57000</v>
      </c>
      <c r="G415" s="2" t="s">
        <v>2</v>
      </c>
      <c r="H415" s="6" t="str">
        <f>HYPERLINK(I415,テーブル2[[#This Row],[品番]])</f>
        <v>M201</v>
      </c>
      <c r="I415" s="2" t="s">
        <v>993</v>
      </c>
    </row>
    <row r="416" spans="1:9" ht="12" customHeight="1" x14ac:dyDescent="0.45">
      <c r="A416" s="2" t="s">
        <v>415</v>
      </c>
      <c r="B416" s="2" t="s">
        <v>693</v>
      </c>
      <c r="C416" s="2" t="s">
        <v>733</v>
      </c>
      <c r="D416" s="5">
        <v>77000</v>
      </c>
      <c r="E416" s="11">
        <v>60000</v>
      </c>
      <c r="F416" s="11">
        <v>47000</v>
      </c>
      <c r="G416" s="2" t="s">
        <v>2</v>
      </c>
      <c r="H416" s="6" t="str">
        <f>HYPERLINK(I416,テーブル2[[#This Row],[品番]])</f>
        <v>M619</v>
      </c>
      <c r="I416" s="2" t="s">
        <v>994</v>
      </c>
    </row>
    <row r="417" spans="1:9" ht="12" customHeight="1" x14ac:dyDescent="0.45">
      <c r="A417" s="2" t="s">
        <v>416</v>
      </c>
      <c r="B417" s="2" t="s">
        <v>694</v>
      </c>
      <c r="C417" s="2" t="s">
        <v>733</v>
      </c>
      <c r="D417" s="5">
        <v>81000</v>
      </c>
      <c r="E417" s="11">
        <v>65000</v>
      </c>
      <c r="F417" s="11">
        <v>51000</v>
      </c>
      <c r="G417" s="2" t="s">
        <v>2</v>
      </c>
      <c r="H417" s="6" t="str">
        <f>HYPERLINK(I417,テーブル2[[#This Row],[品番]])</f>
        <v>M856</v>
      </c>
      <c r="I417" s="2" t="s">
        <v>995</v>
      </c>
    </row>
    <row r="418" spans="1:9" ht="12" customHeight="1" x14ac:dyDescent="0.45">
      <c r="A418" s="2" t="s">
        <v>417</v>
      </c>
      <c r="B418" s="2" t="s">
        <v>694</v>
      </c>
      <c r="C418" s="2" t="s">
        <v>733</v>
      </c>
      <c r="D418" s="5">
        <v>81000</v>
      </c>
      <c r="E418" s="11">
        <v>65000</v>
      </c>
      <c r="F418" s="11">
        <v>51000</v>
      </c>
      <c r="G418" s="2" t="s">
        <v>2</v>
      </c>
      <c r="H418" s="6" t="str">
        <f>HYPERLINK(I418,テーブル2[[#This Row],[品番]])</f>
        <v>M857</v>
      </c>
      <c r="I418" s="2" t="s">
        <v>996</v>
      </c>
    </row>
    <row r="419" spans="1:9" ht="12" customHeight="1" x14ac:dyDescent="0.45">
      <c r="A419" s="2" t="s">
        <v>418</v>
      </c>
      <c r="B419" s="2" t="s">
        <v>694</v>
      </c>
      <c r="C419" s="2" t="s">
        <v>733</v>
      </c>
      <c r="D419" s="5">
        <v>81000</v>
      </c>
      <c r="E419" s="11">
        <v>65000</v>
      </c>
      <c r="F419" s="11">
        <v>51000</v>
      </c>
      <c r="G419" s="2" t="s">
        <v>2</v>
      </c>
      <c r="H419" s="6" t="str">
        <f>HYPERLINK(I419,テーブル2[[#This Row],[品番]])</f>
        <v>M858</v>
      </c>
      <c r="I419" s="2" t="s">
        <v>997</v>
      </c>
    </row>
    <row r="420" spans="1:9" ht="12" customHeight="1" x14ac:dyDescent="0.45">
      <c r="A420" s="2" t="s">
        <v>419</v>
      </c>
      <c r="B420" s="2" t="s">
        <v>695</v>
      </c>
      <c r="C420" s="2" t="s">
        <v>734</v>
      </c>
      <c r="D420" s="5">
        <v>188000</v>
      </c>
      <c r="E420" s="11">
        <v>180000</v>
      </c>
      <c r="F420" s="11">
        <v>166000</v>
      </c>
      <c r="G420" s="2" t="s">
        <v>2</v>
      </c>
      <c r="H420" s="6" t="str">
        <f>HYPERLINK(I420,テーブル2[[#This Row],[品番]])</f>
        <v>M705</v>
      </c>
      <c r="I420" s="2" t="s">
        <v>998</v>
      </c>
    </row>
    <row r="421" spans="1:9" ht="12" customHeight="1" x14ac:dyDescent="0.45">
      <c r="A421" s="2" t="s">
        <v>420</v>
      </c>
      <c r="B421" s="2" t="s">
        <v>695</v>
      </c>
      <c r="C421" s="2" t="s">
        <v>733</v>
      </c>
      <c r="D421" s="5">
        <v>188000</v>
      </c>
      <c r="E421" s="11">
        <v>180000</v>
      </c>
      <c r="F421" s="11">
        <v>166000</v>
      </c>
      <c r="G421" s="2" t="s">
        <v>2</v>
      </c>
      <c r="H421" s="6" t="str">
        <f>HYPERLINK(I421,テーブル2[[#This Row],[品番]])</f>
        <v>M998</v>
      </c>
      <c r="I421" s="2" t="s">
        <v>999</v>
      </c>
    </row>
    <row r="422" spans="1:9" ht="12" customHeight="1" x14ac:dyDescent="0.45">
      <c r="A422" s="2" t="s">
        <v>421</v>
      </c>
      <c r="B422" s="2" t="s">
        <v>696</v>
      </c>
      <c r="C422" s="2" t="s">
        <v>733</v>
      </c>
      <c r="D422" s="5">
        <v>77000</v>
      </c>
      <c r="E422" s="11">
        <v>60000</v>
      </c>
      <c r="F422" s="11">
        <v>47000</v>
      </c>
      <c r="G422" s="2" t="s">
        <v>2</v>
      </c>
      <c r="H422" s="6" t="str">
        <f>HYPERLINK(I422,テーブル2[[#This Row],[品番]])</f>
        <v>M302</v>
      </c>
      <c r="I422" s="2" t="s">
        <v>1000</v>
      </c>
    </row>
    <row r="423" spans="1:9" ht="12" customHeight="1" x14ac:dyDescent="0.45">
      <c r="A423" s="2" t="s">
        <v>422</v>
      </c>
      <c r="B423" s="2" t="s">
        <v>696</v>
      </c>
      <c r="C423" s="2" t="s">
        <v>733</v>
      </c>
      <c r="D423" s="5">
        <v>77000</v>
      </c>
      <c r="E423" s="11">
        <v>60000</v>
      </c>
      <c r="F423" s="11">
        <v>47000</v>
      </c>
      <c r="G423" s="2" t="s">
        <v>2</v>
      </c>
      <c r="H423" s="6" t="str">
        <f>HYPERLINK(I423,テーブル2[[#This Row],[品番]])</f>
        <v>M303</v>
      </c>
      <c r="I423" s="2" t="s">
        <v>1001</v>
      </c>
    </row>
    <row r="424" spans="1:9" ht="12" customHeight="1" x14ac:dyDescent="0.45">
      <c r="A424" s="2" t="s">
        <v>423</v>
      </c>
      <c r="B424" s="2" t="s">
        <v>696</v>
      </c>
      <c r="C424" s="2" t="s">
        <v>733</v>
      </c>
      <c r="D424" s="5">
        <v>77000</v>
      </c>
      <c r="E424" s="11">
        <v>60000</v>
      </c>
      <c r="F424" s="11">
        <v>47000</v>
      </c>
      <c r="G424" s="2" t="s">
        <v>2</v>
      </c>
      <c r="H424" s="6" t="str">
        <f>HYPERLINK(I424,テーブル2[[#This Row],[品番]])</f>
        <v>M482</v>
      </c>
      <c r="I424" s="2" t="s">
        <v>1002</v>
      </c>
    </row>
    <row r="425" spans="1:9" ht="12" customHeight="1" x14ac:dyDescent="0.45">
      <c r="A425" s="2" t="s">
        <v>424</v>
      </c>
      <c r="B425" s="2" t="s">
        <v>697</v>
      </c>
      <c r="C425" s="2" t="s">
        <v>733</v>
      </c>
      <c r="D425" s="5">
        <v>88000</v>
      </c>
      <c r="E425" s="11">
        <v>72000</v>
      </c>
      <c r="F425" s="11">
        <v>59000</v>
      </c>
      <c r="G425" s="2" t="s">
        <v>2</v>
      </c>
      <c r="H425" s="6" t="str">
        <f>HYPERLINK(I425,テーブル2[[#This Row],[品番]])</f>
        <v>M300</v>
      </c>
      <c r="I425" s="2" t="s">
        <v>1003</v>
      </c>
    </row>
    <row r="426" spans="1:9" ht="12" customHeight="1" x14ac:dyDescent="0.45">
      <c r="A426" s="2" t="s">
        <v>425</v>
      </c>
      <c r="B426" s="2" t="s">
        <v>697</v>
      </c>
      <c r="C426" s="2" t="s">
        <v>733</v>
      </c>
      <c r="D426" s="5">
        <v>88000</v>
      </c>
      <c r="E426" s="11">
        <v>72000</v>
      </c>
      <c r="F426" s="11">
        <v>59000</v>
      </c>
      <c r="G426" s="2" t="s">
        <v>2</v>
      </c>
      <c r="H426" s="6" t="str">
        <f>HYPERLINK(I426,テーブル2[[#This Row],[品番]])</f>
        <v>M301</v>
      </c>
      <c r="I426" s="2" t="s">
        <v>1004</v>
      </c>
    </row>
    <row r="427" spans="1:9" ht="12" customHeight="1" x14ac:dyDescent="0.45">
      <c r="A427" s="2" t="s">
        <v>426</v>
      </c>
      <c r="B427" s="2" t="s">
        <v>698</v>
      </c>
      <c r="C427" s="2" t="s">
        <v>733</v>
      </c>
      <c r="D427" s="5">
        <v>88000</v>
      </c>
      <c r="E427" s="11">
        <v>72000</v>
      </c>
      <c r="F427" s="11">
        <v>59000</v>
      </c>
      <c r="G427" s="2" t="s">
        <v>2</v>
      </c>
      <c r="H427" s="6" t="str">
        <f>HYPERLINK(I427,テーブル2[[#This Row],[品番]])</f>
        <v>M568</v>
      </c>
      <c r="I427" s="2" t="s">
        <v>1005</v>
      </c>
    </row>
    <row r="428" spans="1:9" ht="12" customHeight="1" x14ac:dyDescent="0.45">
      <c r="A428" s="2" t="s">
        <v>427</v>
      </c>
      <c r="B428" s="2" t="s">
        <v>786</v>
      </c>
      <c r="C428" s="2" t="s">
        <v>733</v>
      </c>
      <c r="D428" s="5">
        <v>91000</v>
      </c>
      <c r="E428" s="11">
        <v>75000</v>
      </c>
      <c r="F428" s="11">
        <v>62000</v>
      </c>
      <c r="G428" s="2" t="s">
        <v>2</v>
      </c>
      <c r="H428" s="6" t="str">
        <f>HYPERLINK(I428,テーブル2[[#This Row],[品番]])</f>
        <v>M954</v>
      </c>
      <c r="I428" s="2" t="s">
        <v>1006</v>
      </c>
    </row>
    <row r="429" spans="1:9" ht="12" customHeight="1" x14ac:dyDescent="0.45">
      <c r="A429" s="2" t="s">
        <v>428</v>
      </c>
      <c r="B429" s="2" t="s">
        <v>786</v>
      </c>
      <c r="C429" s="2" t="s">
        <v>733</v>
      </c>
      <c r="D429" s="5">
        <v>91000</v>
      </c>
      <c r="E429" s="11">
        <v>75000</v>
      </c>
      <c r="F429" s="11">
        <v>62000</v>
      </c>
      <c r="G429" s="2" t="s">
        <v>2</v>
      </c>
      <c r="H429" s="6" t="str">
        <f>HYPERLINK(I429,テーブル2[[#This Row],[品番]])</f>
        <v>M955</v>
      </c>
      <c r="I429" s="2" t="s">
        <v>1007</v>
      </c>
    </row>
    <row r="430" spans="1:9" ht="12" customHeight="1" x14ac:dyDescent="0.45">
      <c r="A430" s="2" t="s">
        <v>429</v>
      </c>
      <c r="B430" s="2" t="s">
        <v>786</v>
      </c>
      <c r="C430" s="2" t="s">
        <v>733</v>
      </c>
      <c r="D430" s="5">
        <v>91000</v>
      </c>
      <c r="E430" s="11">
        <v>75000</v>
      </c>
      <c r="F430" s="11">
        <v>62000</v>
      </c>
      <c r="G430" s="2" t="s">
        <v>2</v>
      </c>
      <c r="H430" s="6" t="str">
        <f>HYPERLINK(I430,テーブル2[[#This Row],[品番]])</f>
        <v>M956</v>
      </c>
      <c r="I430" s="2" t="s">
        <v>1008</v>
      </c>
    </row>
    <row r="431" spans="1:9" ht="12" customHeight="1" x14ac:dyDescent="0.45">
      <c r="A431" s="2" t="s">
        <v>430</v>
      </c>
      <c r="B431" s="2" t="s">
        <v>786</v>
      </c>
      <c r="C431" s="2" t="s">
        <v>733</v>
      </c>
      <c r="D431" s="5">
        <v>91000</v>
      </c>
      <c r="E431" s="11">
        <v>75000</v>
      </c>
      <c r="F431" s="11">
        <v>62000</v>
      </c>
      <c r="G431" s="2" t="s">
        <v>2</v>
      </c>
      <c r="H431" s="6" t="str">
        <f>HYPERLINK(I431,テーブル2[[#This Row],[品番]])</f>
        <v>M957</v>
      </c>
      <c r="I431" s="2" t="s">
        <v>1009</v>
      </c>
    </row>
    <row r="432" spans="1:9" ht="12" customHeight="1" x14ac:dyDescent="0.45">
      <c r="A432" s="2" t="s">
        <v>431</v>
      </c>
      <c r="B432" s="2" t="s">
        <v>699</v>
      </c>
      <c r="C432" s="2" t="s">
        <v>733</v>
      </c>
      <c r="D432" s="5">
        <v>130000</v>
      </c>
      <c r="E432" s="11">
        <v>117000</v>
      </c>
      <c r="F432" s="11">
        <v>104000</v>
      </c>
      <c r="G432" s="2" t="s">
        <v>2</v>
      </c>
      <c r="H432" s="6" t="str">
        <f>HYPERLINK(I432,テーブル2[[#This Row],[品番]])</f>
        <v>M675</v>
      </c>
      <c r="I432" s="2" t="s">
        <v>1010</v>
      </c>
    </row>
    <row r="433" spans="1:9" ht="12" customHeight="1" x14ac:dyDescent="0.45">
      <c r="A433" s="2" t="s">
        <v>432</v>
      </c>
      <c r="B433" s="2" t="s">
        <v>699</v>
      </c>
      <c r="C433" s="2" t="s">
        <v>733</v>
      </c>
      <c r="D433" s="5">
        <v>130000</v>
      </c>
      <c r="E433" s="11">
        <v>117000</v>
      </c>
      <c r="F433" s="11">
        <v>104000</v>
      </c>
      <c r="G433" s="2" t="s">
        <v>2</v>
      </c>
      <c r="H433" s="6" t="str">
        <f>HYPERLINK(I433,テーブル2[[#This Row],[品番]])</f>
        <v>M676</v>
      </c>
      <c r="I433" s="2" t="s">
        <v>1011</v>
      </c>
    </row>
    <row r="434" spans="1:9" ht="12" customHeight="1" x14ac:dyDescent="0.45">
      <c r="A434" s="2" t="s">
        <v>433</v>
      </c>
      <c r="B434" s="2" t="s">
        <v>700</v>
      </c>
      <c r="C434" s="2" t="s">
        <v>733</v>
      </c>
      <c r="D434" s="5">
        <v>116000</v>
      </c>
      <c r="E434" s="11">
        <v>102000</v>
      </c>
      <c r="F434" s="11">
        <v>89000</v>
      </c>
      <c r="G434" s="2" t="s">
        <v>2</v>
      </c>
      <c r="H434" s="6" t="str">
        <f>HYPERLINK(I434,テーブル2[[#This Row],[品番]])</f>
        <v>M342</v>
      </c>
      <c r="I434" s="2" t="s">
        <v>1012</v>
      </c>
    </row>
    <row r="435" spans="1:9" ht="12" customHeight="1" x14ac:dyDescent="0.45">
      <c r="A435" s="2" t="s">
        <v>760</v>
      </c>
      <c r="B435" s="2" t="s">
        <v>787</v>
      </c>
      <c r="C435" s="2" t="s">
        <v>733</v>
      </c>
      <c r="D435" s="5">
        <v>124000</v>
      </c>
      <c r="E435" s="11">
        <v>111000</v>
      </c>
      <c r="F435" s="11">
        <v>98000</v>
      </c>
      <c r="G435" s="2" t="s">
        <v>2</v>
      </c>
      <c r="H435" s="8" t="s">
        <v>814</v>
      </c>
      <c r="I435" s="2" t="s">
        <v>823</v>
      </c>
    </row>
    <row r="436" spans="1:9" ht="12" customHeight="1" x14ac:dyDescent="0.45">
      <c r="A436" s="2" t="s">
        <v>761</v>
      </c>
      <c r="B436" s="2" t="s">
        <v>787</v>
      </c>
      <c r="C436" s="2" t="s">
        <v>733</v>
      </c>
      <c r="D436" s="5">
        <v>124000</v>
      </c>
      <c r="E436" s="11">
        <v>111000</v>
      </c>
      <c r="F436" s="11">
        <v>98000</v>
      </c>
      <c r="G436" s="2" t="s">
        <v>2</v>
      </c>
      <c r="H436" s="8" t="s">
        <v>814</v>
      </c>
      <c r="I436" s="2" t="s">
        <v>823</v>
      </c>
    </row>
    <row r="437" spans="1:9" ht="12" customHeight="1" x14ac:dyDescent="0.45">
      <c r="A437" s="2" t="s">
        <v>762</v>
      </c>
      <c r="B437" s="2" t="s">
        <v>787</v>
      </c>
      <c r="C437" s="2" t="s">
        <v>733</v>
      </c>
      <c r="D437" s="5">
        <v>124000</v>
      </c>
      <c r="E437" s="11">
        <v>111000</v>
      </c>
      <c r="F437" s="11">
        <v>98000</v>
      </c>
      <c r="G437" s="2" t="s">
        <v>2</v>
      </c>
      <c r="H437" s="8" t="s">
        <v>814</v>
      </c>
      <c r="I437" s="2" t="s">
        <v>823</v>
      </c>
    </row>
    <row r="438" spans="1:9" ht="12" customHeight="1" x14ac:dyDescent="0.45">
      <c r="A438" s="2" t="s">
        <v>763</v>
      </c>
      <c r="B438" s="2" t="s">
        <v>788</v>
      </c>
      <c r="C438" s="2" t="s">
        <v>733</v>
      </c>
      <c r="D438" s="5">
        <v>124000</v>
      </c>
      <c r="E438" s="11">
        <v>111000</v>
      </c>
      <c r="F438" s="11">
        <v>98000</v>
      </c>
      <c r="G438" s="2" t="s">
        <v>2</v>
      </c>
      <c r="H438" s="8" t="s">
        <v>814</v>
      </c>
      <c r="I438" s="2" t="s">
        <v>823</v>
      </c>
    </row>
    <row r="439" spans="1:9" ht="12" customHeight="1" x14ac:dyDescent="0.45">
      <c r="A439" s="2" t="s">
        <v>434</v>
      </c>
      <c r="B439" s="2" t="s">
        <v>701</v>
      </c>
      <c r="C439" s="2" t="s">
        <v>733</v>
      </c>
      <c r="D439" s="5">
        <v>167000</v>
      </c>
      <c r="E439" s="11">
        <v>158000</v>
      </c>
      <c r="F439" s="11">
        <v>144000</v>
      </c>
      <c r="G439" s="2" t="s">
        <v>2</v>
      </c>
      <c r="H439" s="6" t="str">
        <f>HYPERLINK(I439,テーブル2[[#This Row],[品番]])</f>
        <v>M370</v>
      </c>
      <c r="I439" s="2" t="s">
        <v>1013</v>
      </c>
    </row>
    <row r="440" spans="1:9" ht="12" customHeight="1" x14ac:dyDescent="0.45">
      <c r="A440" s="2" t="s">
        <v>435</v>
      </c>
      <c r="B440" s="2" t="s">
        <v>702</v>
      </c>
      <c r="C440" s="2" t="s">
        <v>733</v>
      </c>
      <c r="D440" s="5">
        <v>69000</v>
      </c>
      <c r="E440" s="11">
        <v>51000</v>
      </c>
      <c r="F440" s="11">
        <v>38000</v>
      </c>
      <c r="G440" s="2" t="s">
        <v>2</v>
      </c>
      <c r="H440" s="6" t="str">
        <f>HYPERLINK(I440,テーブル2[[#This Row],[品番]])</f>
        <v>M159</v>
      </c>
      <c r="I440" s="2" t="s">
        <v>1014</v>
      </c>
    </row>
    <row r="441" spans="1:9" ht="12" customHeight="1" x14ac:dyDescent="0.45">
      <c r="A441" s="2" t="s">
        <v>436</v>
      </c>
      <c r="B441" s="2" t="s">
        <v>702</v>
      </c>
      <c r="C441" s="2" t="s">
        <v>733</v>
      </c>
      <c r="D441" s="5">
        <v>69000</v>
      </c>
      <c r="E441" s="11">
        <v>51000</v>
      </c>
      <c r="F441" s="11">
        <v>38000</v>
      </c>
      <c r="G441" s="2" t="s">
        <v>2</v>
      </c>
      <c r="H441" s="6" t="str">
        <f>HYPERLINK(I441,テーブル2[[#This Row],[品番]])</f>
        <v>M160</v>
      </c>
      <c r="I441" s="2" t="s">
        <v>1015</v>
      </c>
    </row>
    <row r="442" spans="1:9" ht="12" customHeight="1" x14ac:dyDescent="0.45">
      <c r="A442" s="2" t="s">
        <v>437</v>
      </c>
      <c r="B442" s="2" t="s">
        <v>702</v>
      </c>
      <c r="C442" s="2" t="s">
        <v>733</v>
      </c>
      <c r="D442" s="5">
        <v>69000</v>
      </c>
      <c r="E442" s="11">
        <v>51000</v>
      </c>
      <c r="F442" s="11">
        <v>38000</v>
      </c>
      <c r="G442" s="2" t="s">
        <v>2</v>
      </c>
      <c r="H442" s="6" t="str">
        <f>HYPERLINK(I442,テーブル2[[#This Row],[品番]])</f>
        <v>M386</v>
      </c>
      <c r="I442" s="2" t="s">
        <v>1016</v>
      </c>
    </row>
    <row r="443" spans="1:9" ht="12" customHeight="1" x14ac:dyDescent="0.45">
      <c r="A443" s="2" t="s">
        <v>438</v>
      </c>
      <c r="B443" s="2" t="s">
        <v>703</v>
      </c>
      <c r="C443" s="2" t="s">
        <v>733</v>
      </c>
      <c r="D443" s="5">
        <v>83000</v>
      </c>
      <c r="E443" s="11">
        <v>66000</v>
      </c>
      <c r="F443" s="11">
        <v>53000</v>
      </c>
      <c r="G443" s="2" t="s">
        <v>2</v>
      </c>
      <c r="H443" s="6" t="str">
        <f>HYPERLINK(I443,テーブル2[[#This Row],[品番]])</f>
        <v>M315</v>
      </c>
      <c r="I443" s="2" t="s">
        <v>1017</v>
      </c>
    </row>
    <row r="444" spans="1:9" ht="12" customHeight="1" x14ac:dyDescent="0.45">
      <c r="A444" s="2" t="s">
        <v>439</v>
      </c>
      <c r="B444" s="2" t="s">
        <v>703</v>
      </c>
      <c r="C444" s="2" t="s">
        <v>733</v>
      </c>
      <c r="D444" s="5">
        <v>102000</v>
      </c>
      <c r="E444" s="11">
        <v>87000</v>
      </c>
      <c r="F444" s="11">
        <v>74000</v>
      </c>
      <c r="G444" s="2" t="s">
        <v>2</v>
      </c>
      <c r="H444" s="6" t="str">
        <f>HYPERLINK(I444,テーブル2[[#This Row],[品番]])</f>
        <v>M421</v>
      </c>
      <c r="I444" s="2" t="s">
        <v>1018</v>
      </c>
    </row>
    <row r="445" spans="1:9" ht="12" customHeight="1" x14ac:dyDescent="0.45">
      <c r="A445" s="2" t="s">
        <v>440</v>
      </c>
      <c r="B445" s="2" t="s">
        <v>703</v>
      </c>
      <c r="C445" s="2" t="s">
        <v>733</v>
      </c>
      <c r="D445" s="5">
        <v>77000</v>
      </c>
      <c r="E445" s="11">
        <v>60000</v>
      </c>
      <c r="F445" s="11">
        <v>47000</v>
      </c>
      <c r="G445" s="2" t="s">
        <v>2</v>
      </c>
      <c r="H445" s="6" t="str">
        <f>HYPERLINK(I445,テーブル2[[#This Row],[品番]])</f>
        <v>M481</v>
      </c>
      <c r="I445" s="2" t="s">
        <v>1019</v>
      </c>
    </row>
    <row r="446" spans="1:9" ht="12" customHeight="1" x14ac:dyDescent="0.45">
      <c r="A446" s="2" t="s">
        <v>441</v>
      </c>
      <c r="B446" s="2" t="s">
        <v>703</v>
      </c>
      <c r="C446" s="2" t="s">
        <v>733</v>
      </c>
      <c r="D446" s="5">
        <v>92000</v>
      </c>
      <c r="E446" s="11">
        <v>77000</v>
      </c>
      <c r="F446" s="11">
        <v>63000</v>
      </c>
      <c r="G446" s="2" t="s">
        <v>2</v>
      </c>
      <c r="H446" s="6" t="str">
        <f>HYPERLINK(I446,テーブル2[[#This Row],[品番]])</f>
        <v>M742</v>
      </c>
      <c r="I446" s="2" t="s">
        <v>1020</v>
      </c>
    </row>
    <row r="447" spans="1:9" ht="12" customHeight="1" x14ac:dyDescent="0.45">
      <c r="A447" s="2" t="s">
        <v>442</v>
      </c>
      <c r="B447" s="2" t="s">
        <v>703</v>
      </c>
      <c r="C447" s="2" t="s">
        <v>733</v>
      </c>
      <c r="D447" s="5">
        <v>92000</v>
      </c>
      <c r="E447" s="11">
        <v>77000</v>
      </c>
      <c r="F447" s="11">
        <v>63000</v>
      </c>
      <c r="G447" s="2" t="s">
        <v>2</v>
      </c>
      <c r="H447" s="6" t="str">
        <f>HYPERLINK(I447,テーブル2[[#This Row],[品番]])</f>
        <v>M743</v>
      </c>
      <c r="I447" s="2" t="s">
        <v>1021</v>
      </c>
    </row>
    <row r="448" spans="1:9" ht="12" customHeight="1" x14ac:dyDescent="0.45">
      <c r="A448" s="2" t="s">
        <v>443</v>
      </c>
      <c r="B448" s="2" t="s">
        <v>703</v>
      </c>
      <c r="C448" s="2" t="s">
        <v>733</v>
      </c>
      <c r="D448" s="5">
        <v>92000</v>
      </c>
      <c r="E448" s="11">
        <v>77000</v>
      </c>
      <c r="F448" s="11">
        <v>63000</v>
      </c>
      <c r="G448" s="2" t="s">
        <v>2</v>
      </c>
      <c r="H448" s="6" t="str">
        <f>HYPERLINK(I448,テーブル2[[#This Row],[品番]])</f>
        <v>M744</v>
      </c>
      <c r="I448" s="2" t="s">
        <v>1022</v>
      </c>
    </row>
    <row r="449" spans="1:9" ht="12" customHeight="1" x14ac:dyDescent="0.45">
      <c r="A449" s="2" t="s">
        <v>444</v>
      </c>
      <c r="B449" s="2" t="s">
        <v>703</v>
      </c>
      <c r="C449" s="2" t="s">
        <v>733</v>
      </c>
      <c r="D449" s="5">
        <v>92000</v>
      </c>
      <c r="E449" s="11">
        <v>77000</v>
      </c>
      <c r="F449" s="11">
        <v>63000</v>
      </c>
      <c r="G449" s="2" t="s">
        <v>2</v>
      </c>
      <c r="H449" s="8" t="s">
        <v>814</v>
      </c>
      <c r="I449" s="2" t="s">
        <v>823</v>
      </c>
    </row>
    <row r="450" spans="1:9" ht="12" customHeight="1" x14ac:dyDescent="0.45">
      <c r="A450" s="2" t="s">
        <v>445</v>
      </c>
      <c r="B450" s="2" t="s">
        <v>704</v>
      </c>
      <c r="C450" s="2" t="s">
        <v>733</v>
      </c>
      <c r="D450" s="5">
        <v>80000</v>
      </c>
      <c r="E450" s="11">
        <v>63000</v>
      </c>
      <c r="F450" s="11">
        <v>50000</v>
      </c>
      <c r="G450" s="2" t="s">
        <v>2</v>
      </c>
      <c r="H450" s="6" t="str">
        <f>HYPERLINK(I450,テーブル2[[#This Row],[品番]])</f>
        <v>M163</v>
      </c>
      <c r="I450" s="2" t="s">
        <v>1023</v>
      </c>
    </row>
    <row r="451" spans="1:9" ht="12" customHeight="1" x14ac:dyDescent="0.45">
      <c r="A451" s="2" t="s">
        <v>446</v>
      </c>
      <c r="B451" s="2" t="s">
        <v>704</v>
      </c>
      <c r="C451" s="2" t="s">
        <v>733</v>
      </c>
      <c r="D451" s="5">
        <v>80000</v>
      </c>
      <c r="E451" s="11">
        <v>63000</v>
      </c>
      <c r="F451" s="11">
        <v>50000</v>
      </c>
      <c r="G451" s="2" t="s">
        <v>2</v>
      </c>
      <c r="H451" s="6" t="str">
        <f>HYPERLINK(I451,テーブル2[[#This Row],[品番]])</f>
        <v>M164</v>
      </c>
      <c r="I451" s="2" t="s">
        <v>1024</v>
      </c>
    </row>
    <row r="452" spans="1:9" ht="12" customHeight="1" x14ac:dyDescent="0.45">
      <c r="A452" s="2" t="s">
        <v>447</v>
      </c>
      <c r="B452" s="2" t="s">
        <v>704</v>
      </c>
      <c r="C452" s="2" t="s">
        <v>733</v>
      </c>
      <c r="D452" s="5">
        <v>80000</v>
      </c>
      <c r="E452" s="11">
        <v>63000</v>
      </c>
      <c r="F452" s="11">
        <v>50000</v>
      </c>
      <c r="G452" s="2" t="s">
        <v>2</v>
      </c>
      <c r="H452" s="6" t="str">
        <f>HYPERLINK(I452,テーブル2[[#This Row],[品番]])</f>
        <v>M165</v>
      </c>
      <c r="I452" s="2" t="s">
        <v>1025</v>
      </c>
    </row>
    <row r="453" spans="1:9" ht="12" customHeight="1" x14ac:dyDescent="0.45">
      <c r="A453" s="2" t="s">
        <v>448</v>
      </c>
      <c r="B453" s="2" t="s">
        <v>704</v>
      </c>
      <c r="C453" s="2" t="s">
        <v>733</v>
      </c>
      <c r="D453" s="5">
        <v>80000</v>
      </c>
      <c r="E453" s="11">
        <v>63000</v>
      </c>
      <c r="F453" s="11">
        <v>50000</v>
      </c>
      <c r="G453" s="2" t="s">
        <v>2</v>
      </c>
      <c r="H453" s="6" t="str">
        <f>HYPERLINK(I453,テーブル2[[#This Row],[品番]])</f>
        <v>M166</v>
      </c>
      <c r="I453" s="2" t="s">
        <v>1026</v>
      </c>
    </row>
    <row r="454" spans="1:9" ht="12" customHeight="1" x14ac:dyDescent="0.45">
      <c r="A454" s="2" t="s">
        <v>449</v>
      </c>
      <c r="B454" s="2" t="s">
        <v>705</v>
      </c>
      <c r="C454" s="2" t="s">
        <v>733</v>
      </c>
      <c r="D454" s="5">
        <v>105000</v>
      </c>
      <c r="E454" s="11">
        <v>90000</v>
      </c>
      <c r="F454" s="11">
        <v>77000</v>
      </c>
      <c r="G454" s="2" t="s">
        <v>2</v>
      </c>
      <c r="H454" s="6" t="str">
        <f>HYPERLINK(I454,テーブル2[[#This Row],[品番]])</f>
        <v>M167</v>
      </c>
      <c r="I454" s="2" t="s">
        <v>1027</v>
      </c>
    </row>
    <row r="455" spans="1:9" ht="12" customHeight="1" x14ac:dyDescent="0.45">
      <c r="A455" s="2" t="s">
        <v>450</v>
      </c>
      <c r="B455" s="2" t="s">
        <v>705</v>
      </c>
      <c r="C455" s="2" t="s">
        <v>733</v>
      </c>
      <c r="D455" s="5">
        <v>77000</v>
      </c>
      <c r="E455" s="11">
        <v>60000</v>
      </c>
      <c r="F455" s="11">
        <v>47000</v>
      </c>
      <c r="G455" s="2" t="s">
        <v>2</v>
      </c>
      <c r="H455" s="6" t="str">
        <f>HYPERLINK(I455,テーブル2[[#This Row],[品番]])</f>
        <v>M357</v>
      </c>
      <c r="I455" s="2" t="s">
        <v>1028</v>
      </c>
    </row>
    <row r="456" spans="1:9" ht="12" customHeight="1" x14ac:dyDescent="0.45">
      <c r="A456" s="2" t="s">
        <v>451</v>
      </c>
      <c r="B456" s="2" t="s">
        <v>704</v>
      </c>
      <c r="C456" s="2" t="s">
        <v>733</v>
      </c>
      <c r="D456" s="5">
        <v>77000</v>
      </c>
      <c r="E456" s="11">
        <v>60000</v>
      </c>
      <c r="F456" s="11">
        <v>47000</v>
      </c>
      <c r="G456" s="2" t="s">
        <v>2</v>
      </c>
      <c r="H456" s="6" t="str">
        <f>HYPERLINK(I456,テーブル2[[#This Row],[品番]])</f>
        <v>M358</v>
      </c>
      <c r="I456" s="2" t="s">
        <v>1029</v>
      </c>
    </row>
    <row r="457" spans="1:9" ht="12" customHeight="1" x14ac:dyDescent="0.45">
      <c r="A457" s="2" t="s">
        <v>452</v>
      </c>
      <c r="B457" s="2" t="s">
        <v>704</v>
      </c>
      <c r="C457" s="2" t="s">
        <v>733</v>
      </c>
      <c r="D457" s="5">
        <v>77000</v>
      </c>
      <c r="E457" s="11">
        <v>60000</v>
      </c>
      <c r="F457" s="11">
        <v>47000</v>
      </c>
      <c r="G457" s="2" t="s">
        <v>2</v>
      </c>
      <c r="H457" s="8" t="s">
        <v>814</v>
      </c>
      <c r="I457" s="2" t="s">
        <v>823</v>
      </c>
    </row>
    <row r="458" spans="1:9" ht="12" customHeight="1" x14ac:dyDescent="0.45">
      <c r="A458" s="2" t="s">
        <v>453</v>
      </c>
      <c r="B458" s="2" t="s">
        <v>706</v>
      </c>
      <c r="C458" s="2" t="s">
        <v>733</v>
      </c>
      <c r="D458" s="5">
        <v>160000</v>
      </c>
      <c r="E458" s="11">
        <v>150000</v>
      </c>
      <c r="F458" s="11">
        <v>136000</v>
      </c>
      <c r="G458" s="2" t="s">
        <v>2</v>
      </c>
      <c r="H458" s="6" t="str">
        <f>HYPERLINK(I458,テーブル2[[#This Row],[品番]])</f>
        <v>M702</v>
      </c>
      <c r="I458" s="2" t="s">
        <v>1030</v>
      </c>
    </row>
    <row r="459" spans="1:9" ht="12" customHeight="1" x14ac:dyDescent="0.45">
      <c r="A459" s="2" t="s">
        <v>454</v>
      </c>
      <c r="B459" s="2" t="s">
        <v>707</v>
      </c>
      <c r="C459" s="2" t="s">
        <v>733</v>
      </c>
      <c r="D459" s="5">
        <v>98000</v>
      </c>
      <c r="E459" s="11">
        <v>83000</v>
      </c>
      <c r="F459" s="11">
        <v>69000</v>
      </c>
      <c r="G459" s="2" t="s">
        <v>2</v>
      </c>
      <c r="H459" s="6" t="str">
        <f>HYPERLINK(I459,テーブル2[[#This Row],[品番]])</f>
        <v>M115</v>
      </c>
      <c r="I459" s="2" t="s">
        <v>1031</v>
      </c>
    </row>
    <row r="460" spans="1:9" ht="12" customHeight="1" x14ac:dyDescent="0.45">
      <c r="A460" s="2" t="s">
        <v>455</v>
      </c>
      <c r="B460" s="2" t="s">
        <v>708</v>
      </c>
      <c r="C460" s="2" t="s">
        <v>733</v>
      </c>
      <c r="D460" s="5">
        <v>88000</v>
      </c>
      <c r="E460" s="11">
        <v>72000</v>
      </c>
      <c r="F460" s="11">
        <v>59000</v>
      </c>
      <c r="G460" s="2" t="s">
        <v>2</v>
      </c>
      <c r="H460" s="6" t="str">
        <f>HYPERLINK(I460,テーブル2[[#This Row],[品番]])</f>
        <v>M070</v>
      </c>
      <c r="I460" s="2" t="s">
        <v>1032</v>
      </c>
    </row>
    <row r="461" spans="1:9" ht="12" customHeight="1" x14ac:dyDescent="0.45">
      <c r="A461" s="2" t="s">
        <v>456</v>
      </c>
      <c r="B461" s="2" t="s">
        <v>708</v>
      </c>
      <c r="C461" s="2" t="s">
        <v>733</v>
      </c>
      <c r="D461" s="5">
        <v>88000</v>
      </c>
      <c r="E461" s="11">
        <v>72000</v>
      </c>
      <c r="F461" s="11">
        <v>59000</v>
      </c>
      <c r="G461" s="2" t="s">
        <v>2</v>
      </c>
      <c r="H461" s="6" t="str">
        <f>HYPERLINK(I461,テーブル2[[#This Row],[品番]])</f>
        <v>M072</v>
      </c>
      <c r="I461" s="2" t="s">
        <v>1033</v>
      </c>
    </row>
    <row r="462" spans="1:9" ht="12" customHeight="1" x14ac:dyDescent="0.45">
      <c r="A462" s="2" t="s">
        <v>457</v>
      </c>
      <c r="B462" s="2" t="s">
        <v>708</v>
      </c>
      <c r="C462" s="2" t="s">
        <v>733</v>
      </c>
      <c r="D462" s="5">
        <v>88000</v>
      </c>
      <c r="E462" s="11">
        <v>72000</v>
      </c>
      <c r="F462" s="11">
        <v>59000</v>
      </c>
      <c r="G462" s="2" t="s">
        <v>2</v>
      </c>
      <c r="H462" s="6" t="str">
        <f>HYPERLINK(I462,テーブル2[[#This Row],[品番]])</f>
        <v>M073</v>
      </c>
      <c r="I462" s="2" t="s">
        <v>1034</v>
      </c>
    </row>
    <row r="463" spans="1:9" ht="12" customHeight="1" x14ac:dyDescent="0.45">
      <c r="A463" s="2" t="s">
        <v>458</v>
      </c>
      <c r="B463" s="2" t="s">
        <v>789</v>
      </c>
      <c r="C463" s="2" t="s">
        <v>733</v>
      </c>
      <c r="D463" s="5">
        <v>119000</v>
      </c>
      <c r="E463" s="11">
        <v>105000</v>
      </c>
      <c r="F463" s="11">
        <v>92000</v>
      </c>
      <c r="G463" s="2" t="s">
        <v>2</v>
      </c>
      <c r="H463" s="6" t="str">
        <f>HYPERLINK(I463,テーブル2[[#This Row],[品番]])</f>
        <v>M975</v>
      </c>
      <c r="I463" s="2" t="s">
        <v>1035</v>
      </c>
    </row>
    <row r="464" spans="1:9" ht="12" customHeight="1" x14ac:dyDescent="0.45">
      <c r="A464" s="2" t="s">
        <v>459</v>
      </c>
      <c r="B464" s="2" t="s">
        <v>789</v>
      </c>
      <c r="C464" s="2" t="s">
        <v>733</v>
      </c>
      <c r="D464" s="5">
        <v>119000</v>
      </c>
      <c r="E464" s="11">
        <v>105000</v>
      </c>
      <c r="F464" s="11">
        <v>92000</v>
      </c>
      <c r="G464" s="2" t="s">
        <v>2</v>
      </c>
      <c r="H464" s="6" t="str">
        <f>HYPERLINK(I464,テーブル2[[#This Row],[品番]])</f>
        <v>M976</v>
      </c>
      <c r="I464" s="2" t="s">
        <v>1036</v>
      </c>
    </row>
    <row r="465" spans="1:9" ht="12" customHeight="1" x14ac:dyDescent="0.45">
      <c r="A465" s="2" t="s">
        <v>460</v>
      </c>
      <c r="B465" s="2" t="s">
        <v>789</v>
      </c>
      <c r="C465" s="2" t="s">
        <v>733</v>
      </c>
      <c r="D465" s="5">
        <v>119000</v>
      </c>
      <c r="E465" s="11">
        <v>105000</v>
      </c>
      <c r="F465" s="11">
        <v>92000</v>
      </c>
      <c r="G465" s="2" t="s">
        <v>2</v>
      </c>
      <c r="H465" s="6" t="str">
        <f>HYPERLINK(I465,テーブル2[[#This Row],[品番]])</f>
        <v>M977</v>
      </c>
      <c r="I465" s="2" t="s">
        <v>1037</v>
      </c>
    </row>
    <row r="466" spans="1:9" ht="12" customHeight="1" x14ac:dyDescent="0.45">
      <c r="A466" s="2" t="s">
        <v>461</v>
      </c>
      <c r="B466" s="2" t="s">
        <v>789</v>
      </c>
      <c r="C466" s="2" t="s">
        <v>733</v>
      </c>
      <c r="D466" s="5">
        <v>119000</v>
      </c>
      <c r="E466" s="11">
        <v>105000</v>
      </c>
      <c r="F466" s="11">
        <v>92000</v>
      </c>
      <c r="G466" s="2" t="s">
        <v>2</v>
      </c>
      <c r="H466" s="6" t="str">
        <f>HYPERLINK(I466,テーブル2[[#This Row],[品番]])</f>
        <v>M978</v>
      </c>
      <c r="I466" s="2" t="s">
        <v>1038</v>
      </c>
    </row>
    <row r="467" spans="1:9" ht="12" customHeight="1" x14ac:dyDescent="0.45">
      <c r="A467" s="2" t="s">
        <v>462</v>
      </c>
      <c r="B467" s="2" t="s">
        <v>789</v>
      </c>
      <c r="C467" s="2" t="s">
        <v>733</v>
      </c>
      <c r="D467" s="5">
        <v>119000</v>
      </c>
      <c r="E467" s="11">
        <v>105000</v>
      </c>
      <c r="F467" s="11">
        <v>92000</v>
      </c>
      <c r="G467" s="2" t="s">
        <v>2</v>
      </c>
      <c r="H467" s="6" t="str">
        <f>HYPERLINK(I467,テーブル2[[#This Row],[品番]])</f>
        <v>M979</v>
      </c>
      <c r="I467" s="2" t="s">
        <v>1039</v>
      </c>
    </row>
    <row r="468" spans="1:9" ht="12" customHeight="1" x14ac:dyDescent="0.45">
      <c r="A468" s="2" t="s">
        <v>463</v>
      </c>
      <c r="B468" s="2" t="s">
        <v>789</v>
      </c>
      <c r="C468" s="2" t="s">
        <v>733</v>
      </c>
      <c r="D468" s="5">
        <v>119000</v>
      </c>
      <c r="E468" s="11">
        <v>105000</v>
      </c>
      <c r="F468" s="11">
        <v>92000</v>
      </c>
      <c r="G468" s="2" t="s">
        <v>2</v>
      </c>
      <c r="H468" s="6" t="str">
        <f>HYPERLINK(I468,テーブル2[[#This Row],[品番]])</f>
        <v>M980</v>
      </c>
      <c r="I468" s="2" t="s">
        <v>1040</v>
      </c>
    </row>
    <row r="469" spans="1:9" ht="12" customHeight="1" x14ac:dyDescent="0.45">
      <c r="A469" s="2" t="s">
        <v>464</v>
      </c>
      <c r="B469" s="2" t="s">
        <v>709</v>
      </c>
      <c r="C469" s="2" t="s">
        <v>733</v>
      </c>
      <c r="D469" s="5">
        <v>91000</v>
      </c>
      <c r="E469" s="11">
        <v>75000</v>
      </c>
      <c r="F469" s="11">
        <v>62000</v>
      </c>
      <c r="G469" s="2" t="s">
        <v>2</v>
      </c>
      <c r="H469" s="6" t="str">
        <f>HYPERLINK(I469,テーブル2[[#This Row],[品番]])</f>
        <v>M225</v>
      </c>
      <c r="I469" s="2" t="s">
        <v>1041</v>
      </c>
    </row>
    <row r="470" spans="1:9" ht="12" customHeight="1" x14ac:dyDescent="0.45">
      <c r="A470" s="2" t="s">
        <v>465</v>
      </c>
      <c r="B470" s="2" t="s">
        <v>709</v>
      </c>
      <c r="C470" s="2" t="s">
        <v>733</v>
      </c>
      <c r="D470" s="5">
        <v>91000</v>
      </c>
      <c r="E470" s="11">
        <v>75000</v>
      </c>
      <c r="F470" s="11">
        <v>62000</v>
      </c>
      <c r="G470" s="2" t="s">
        <v>2</v>
      </c>
      <c r="H470" s="6" t="str">
        <f>HYPERLINK(I470,テーブル2[[#This Row],[品番]])</f>
        <v>M226</v>
      </c>
      <c r="I470" s="2" t="s">
        <v>1042</v>
      </c>
    </row>
    <row r="471" spans="1:9" ht="12" customHeight="1" x14ac:dyDescent="0.45">
      <c r="A471" s="2" t="s">
        <v>466</v>
      </c>
      <c r="B471" s="2" t="s">
        <v>709</v>
      </c>
      <c r="C471" s="2" t="s">
        <v>733</v>
      </c>
      <c r="D471" s="5">
        <v>91000</v>
      </c>
      <c r="E471" s="11">
        <v>75000</v>
      </c>
      <c r="F471" s="11">
        <v>62000</v>
      </c>
      <c r="G471" s="2" t="s">
        <v>2</v>
      </c>
      <c r="H471" s="6" t="str">
        <f>HYPERLINK(I471,テーブル2[[#This Row],[品番]])</f>
        <v>M227</v>
      </c>
      <c r="I471" s="2" t="s">
        <v>1043</v>
      </c>
    </row>
    <row r="472" spans="1:9" ht="12" customHeight="1" x14ac:dyDescent="0.45">
      <c r="A472" s="2" t="s">
        <v>467</v>
      </c>
      <c r="B472" s="2" t="s">
        <v>709</v>
      </c>
      <c r="C472" s="2" t="s">
        <v>733</v>
      </c>
      <c r="D472" s="5">
        <v>91000</v>
      </c>
      <c r="E472" s="11">
        <v>75000</v>
      </c>
      <c r="F472" s="11">
        <v>62000</v>
      </c>
      <c r="G472" s="2" t="s">
        <v>2</v>
      </c>
      <c r="H472" s="6" t="str">
        <f>HYPERLINK(I472,テーブル2[[#This Row],[品番]])</f>
        <v>M228</v>
      </c>
      <c r="I472" s="2" t="s">
        <v>1044</v>
      </c>
    </row>
    <row r="473" spans="1:9" ht="12" customHeight="1" x14ac:dyDescent="0.45">
      <c r="A473" s="2" t="s">
        <v>468</v>
      </c>
      <c r="B473" s="2" t="s">
        <v>710</v>
      </c>
      <c r="C473" s="2" t="s">
        <v>733</v>
      </c>
      <c r="D473" s="5">
        <v>91000</v>
      </c>
      <c r="E473" s="11">
        <v>75000</v>
      </c>
      <c r="F473" s="11">
        <v>62000</v>
      </c>
      <c r="G473" s="2" t="s">
        <v>2</v>
      </c>
      <c r="H473" s="6" t="str">
        <f>HYPERLINK(I473,テーブル2[[#This Row],[品番]])</f>
        <v>M254</v>
      </c>
      <c r="I473" s="2" t="s">
        <v>1045</v>
      </c>
    </row>
    <row r="474" spans="1:9" ht="12" customHeight="1" x14ac:dyDescent="0.45">
      <c r="A474" s="2" t="s">
        <v>469</v>
      </c>
      <c r="B474" s="2" t="s">
        <v>710</v>
      </c>
      <c r="C474" s="2" t="s">
        <v>733</v>
      </c>
      <c r="D474" s="5">
        <v>91000</v>
      </c>
      <c r="E474" s="11">
        <v>75000</v>
      </c>
      <c r="F474" s="11">
        <v>62000</v>
      </c>
      <c r="G474" s="2" t="s">
        <v>2</v>
      </c>
      <c r="H474" s="6" t="str">
        <f>HYPERLINK(I474,テーブル2[[#This Row],[品番]])</f>
        <v>M255</v>
      </c>
      <c r="I474" s="2" t="s">
        <v>1046</v>
      </c>
    </row>
    <row r="475" spans="1:9" ht="12" customHeight="1" x14ac:dyDescent="0.45">
      <c r="A475" s="2" t="s">
        <v>470</v>
      </c>
      <c r="B475" s="2" t="s">
        <v>710</v>
      </c>
      <c r="C475" s="2" t="s">
        <v>733</v>
      </c>
      <c r="D475" s="5">
        <v>91000</v>
      </c>
      <c r="E475" s="11">
        <v>75000</v>
      </c>
      <c r="F475" s="11">
        <v>62000</v>
      </c>
      <c r="G475" s="2" t="s">
        <v>2</v>
      </c>
      <c r="H475" s="6" t="str">
        <f>HYPERLINK(I475,テーブル2[[#This Row],[品番]])</f>
        <v>M791</v>
      </c>
      <c r="I475" s="2" t="s">
        <v>1047</v>
      </c>
    </row>
    <row r="476" spans="1:9" ht="12" customHeight="1" x14ac:dyDescent="0.45">
      <c r="A476" s="2" t="s">
        <v>471</v>
      </c>
      <c r="B476" s="2" t="s">
        <v>710</v>
      </c>
      <c r="C476" s="2" t="s">
        <v>733</v>
      </c>
      <c r="D476" s="5">
        <v>91000</v>
      </c>
      <c r="E476" s="11">
        <v>75000</v>
      </c>
      <c r="F476" s="11">
        <v>62000</v>
      </c>
      <c r="G476" s="2" t="s">
        <v>2</v>
      </c>
      <c r="H476" s="6" t="str">
        <f>HYPERLINK(I476,テーブル2[[#This Row],[品番]])</f>
        <v>M792</v>
      </c>
      <c r="I476" s="2" t="s">
        <v>1048</v>
      </c>
    </row>
    <row r="477" spans="1:9" ht="12" customHeight="1" x14ac:dyDescent="0.45">
      <c r="A477" s="2" t="s">
        <v>472</v>
      </c>
      <c r="B477" s="2" t="s">
        <v>711</v>
      </c>
      <c r="C477" s="2" t="s">
        <v>733</v>
      </c>
      <c r="D477" s="5">
        <v>112000</v>
      </c>
      <c r="E477" s="11">
        <v>98000</v>
      </c>
      <c r="F477" s="11">
        <v>84000</v>
      </c>
      <c r="G477" s="2" t="s">
        <v>2</v>
      </c>
      <c r="H477" s="6" t="str">
        <f>HYPERLINK(I477,テーブル2[[#This Row],[品番]])</f>
        <v>M522</v>
      </c>
      <c r="I477" s="2" t="s">
        <v>1049</v>
      </c>
    </row>
    <row r="478" spans="1:9" ht="12" customHeight="1" x14ac:dyDescent="0.45">
      <c r="A478" s="2" t="s">
        <v>473</v>
      </c>
      <c r="B478" s="2" t="s">
        <v>711</v>
      </c>
      <c r="C478" s="2" t="s">
        <v>733</v>
      </c>
      <c r="D478" s="5">
        <v>112000</v>
      </c>
      <c r="E478" s="11">
        <v>98000</v>
      </c>
      <c r="F478" s="11">
        <v>84000</v>
      </c>
      <c r="G478" s="2" t="s">
        <v>2</v>
      </c>
      <c r="H478" s="6" t="str">
        <f>HYPERLINK(I478,テーブル2[[#This Row],[品番]])</f>
        <v>M523</v>
      </c>
      <c r="I478" s="2" t="s">
        <v>1050</v>
      </c>
    </row>
    <row r="479" spans="1:9" ht="12" customHeight="1" x14ac:dyDescent="0.45">
      <c r="A479" s="2" t="s">
        <v>474</v>
      </c>
      <c r="B479" s="2" t="s">
        <v>711</v>
      </c>
      <c r="C479" s="2" t="s">
        <v>733</v>
      </c>
      <c r="D479" s="5">
        <v>112000</v>
      </c>
      <c r="E479" s="11">
        <v>98000</v>
      </c>
      <c r="F479" s="11">
        <v>84000</v>
      </c>
      <c r="G479" s="2" t="s">
        <v>2</v>
      </c>
      <c r="H479" s="6" t="str">
        <f>HYPERLINK(I479,テーブル2[[#This Row],[品番]])</f>
        <v>M524</v>
      </c>
      <c r="I479" s="2" t="s">
        <v>1051</v>
      </c>
    </row>
    <row r="480" spans="1:9" ht="12" customHeight="1" x14ac:dyDescent="0.45">
      <c r="A480" s="2" t="s">
        <v>475</v>
      </c>
      <c r="B480" s="2" t="s">
        <v>711</v>
      </c>
      <c r="C480" s="2" t="s">
        <v>733</v>
      </c>
      <c r="D480" s="5">
        <v>112000</v>
      </c>
      <c r="E480" s="11">
        <v>98000</v>
      </c>
      <c r="F480" s="11">
        <v>84000</v>
      </c>
      <c r="G480" s="2" t="s">
        <v>2</v>
      </c>
      <c r="H480" s="6" t="str">
        <f>HYPERLINK(I480,テーブル2[[#This Row],[品番]])</f>
        <v>M525</v>
      </c>
      <c r="I480" s="2" t="s">
        <v>1052</v>
      </c>
    </row>
    <row r="481" spans="1:9" ht="12" customHeight="1" x14ac:dyDescent="0.45">
      <c r="A481" s="2" t="s">
        <v>476</v>
      </c>
      <c r="B481" s="2" t="s">
        <v>712</v>
      </c>
      <c r="C481" s="2" t="s">
        <v>733</v>
      </c>
      <c r="D481" s="5">
        <v>158000</v>
      </c>
      <c r="E481" s="11">
        <v>147000</v>
      </c>
      <c r="F481" s="11">
        <v>133000</v>
      </c>
      <c r="G481" s="2" t="s">
        <v>2</v>
      </c>
      <c r="H481" s="6" t="str">
        <f>HYPERLINK(I481,テーブル2[[#This Row],[品番]])</f>
        <v>M371</v>
      </c>
      <c r="I481" s="2" t="s">
        <v>1053</v>
      </c>
    </row>
    <row r="482" spans="1:9" ht="12" customHeight="1" x14ac:dyDescent="0.45">
      <c r="A482" s="2" t="s">
        <v>477</v>
      </c>
      <c r="B482" s="2" t="s">
        <v>712</v>
      </c>
      <c r="C482" s="2" t="s">
        <v>733</v>
      </c>
      <c r="D482" s="5">
        <v>158000</v>
      </c>
      <c r="E482" s="11">
        <v>147000</v>
      </c>
      <c r="F482" s="11">
        <v>133000</v>
      </c>
      <c r="G482" s="2" t="s">
        <v>2</v>
      </c>
      <c r="H482" s="6" t="str">
        <f>HYPERLINK(I482,テーブル2[[#This Row],[品番]])</f>
        <v>M372</v>
      </c>
      <c r="I482" s="2" t="s">
        <v>1054</v>
      </c>
    </row>
    <row r="483" spans="1:9" ht="12" customHeight="1" x14ac:dyDescent="0.45">
      <c r="A483" s="2" t="s">
        <v>478</v>
      </c>
      <c r="B483" s="2" t="s">
        <v>713</v>
      </c>
      <c r="C483" s="2" t="s">
        <v>733</v>
      </c>
      <c r="D483" s="5">
        <v>119000</v>
      </c>
      <c r="E483" s="11">
        <v>105000</v>
      </c>
      <c r="F483" s="11">
        <v>92000</v>
      </c>
      <c r="G483" s="2" t="s">
        <v>2</v>
      </c>
      <c r="H483" s="6" t="str">
        <f>HYPERLINK(I483,テーブル2[[#This Row],[品番]])</f>
        <v>M373</v>
      </c>
      <c r="I483" s="2" t="s">
        <v>1055</v>
      </c>
    </row>
    <row r="484" spans="1:9" ht="12" customHeight="1" x14ac:dyDescent="0.45">
      <c r="A484" s="2" t="s">
        <v>479</v>
      </c>
      <c r="B484" s="2" t="s">
        <v>713</v>
      </c>
      <c r="C484" s="2" t="s">
        <v>733</v>
      </c>
      <c r="D484" s="5">
        <v>119000</v>
      </c>
      <c r="E484" s="11">
        <v>105000</v>
      </c>
      <c r="F484" s="11">
        <v>92000</v>
      </c>
      <c r="G484" s="2" t="s">
        <v>2</v>
      </c>
      <c r="H484" s="6" t="str">
        <f>HYPERLINK(I484,テーブル2[[#This Row],[品番]])</f>
        <v>M374</v>
      </c>
      <c r="I484" s="2" t="s">
        <v>1056</v>
      </c>
    </row>
    <row r="485" spans="1:9" ht="12" customHeight="1" x14ac:dyDescent="0.45">
      <c r="A485" s="2" t="s">
        <v>480</v>
      </c>
      <c r="B485" s="2" t="s">
        <v>713</v>
      </c>
      <c r="C485" s="2" t="s">
        <v>733</v>
      </c>
      <c r="D485" s="5">
        <v>119000</v>
      </c>
      <c r="E485" s="11">
        <v>105000</v>
      </c>
      <c r="F485" s="11">
        <v>92000</v>
      </c>
      <c r="G485" s="2" t="s">
        <v>2</v>
      </c>
      <c r="H485" s="6" t="str">
        <f>HYPERLINK(I485,テーブル2[[#This Row],[品番]])</f>
        <v>M437</v>
      </c>
      <c r="I485" s="2" t="s">
        <v>1057</v>
      </c>
    </row>
    <row r="486" spans="1:9" ht="12" customHeight="1" x14ac:dyDescent="0.45">
      <c r="A486" s="2" t="s">
        <v>481</v>
      </c>
      <c r="B486" s="2" t="s">
        <v>713</v>
      </c>
      <c r="C486" s="2" t="s">
        <v>733</v>
      </c>
      <c r="D486" s="5">
        <v>119000</v>
      </c>
      <c r="E486" s="11">
        <v>105000</v>
      </c>
      <c r="F486" s="11">
        <v>92000</v>
      </c>
      <c r="G486" s="2" t="s">
        <v>2</v>
      </c>
      <c r="H486" s="6" t="str">
        <f>HYPERLINK(I486,テーブル2[[#This Row],[品番]])</f>
        <v>M438</v>
      </c>
      <c r="I486" s="2" t="s">
        <v>1058</v>
      </c>
    </row>
    <row r="487" spans="1:9" ht="12" customHeight="1" x14ac:dyDescent="0.45">
      <c r="A487" s="2" t="s">
        <v>482</v>
      </c>
      <c r="B487" s="2" t="s">
        <v>713</v>
      </c>
      <c r="C487" s="2" t="s">
        <v>733</v>
      </c>
      <c r="D487" s="5">
        <v>119000</v>
      </c>
      <c r="E487" s="11">
        <v>105000</v>
      </c>
      <c r="F487" s="11">
        <v>92000</v>
      </c>
      <c r="G487" s="2" t="s">
        <v>2</v>
      </c>
      <c r="H487" s="6" t="str">
        <f>HYPERLINK(I487,テーブル2[[#This Row],[品番]])</f>
        <v>M439</v>
      </c>
      <c r="I487" s="2" t="s">
        <v>1059</v>
      </c>
    </row>
    <row r="488" spans="1:9" ht="12" customHeight="1" x14ac:dyDescent="0.45">
      <c r="A488" s="2" t="s">
        <v>483</v>
      </c>
      <c r="B488" s="2" t="s">
        <v>713</v>
      </c>
      <c r="C488" s="2" t="s">
        <v>733</v>
      </c>
      <c r="D488" s="5">
        <v>119000</v>
      </c>
      <c r="E488" s="11">
        <v>105000</v>
      </c>
      <c r="F488" s="11">
        <v>92000</v>
      </c>
      <c r="G488" s="2" t="s">
        <v>2</v>
      </c>
      <c r="H488" s="8" t="s">
        <v>814</v>
      </c>
      <c r="I488" s="2" t="s">
        <v>823</v>
      </c>
    </row>
    <row r="489" spans="1:9" ht="12" customHeight="1" x14ac:dyDescent="0.45">
      <c r="A489" s="2" t="s">
        <v>484</v>
      </c>
      <c r="B489" s="2" t="s">
        <v>714</v>
      </c>
      <c r="C489" s="2" t="s">
        <v>733</v>
      </c>
      <c r="D489" s="5">
        <v>119000</v>
      </c>
      <c r="E489" s="11">
        <v>105000</v>
      </c>
      <c r="F489" s="11">
        <v>92000</v>
      </c>
      <c r="G489" s="2" t="s">
        <v>2</v>
      </c>
      <c r="H489" s="6" t="str">
        <f>HYPERLINK(I489,テーブル2[[#This Row],[品番]])</f>
        <v>M513</v>
      </c>
      <c r="I489" s="2" t="s">
        <v>1060</v>
      </c>
    </row>
    <row r="490" spans="1:9" ht="12" customHeight="1" x14ac:dyDescent="0.45">
      <c r="A490" s="2" t="s">
        <v>485</v>
      </c>
      <c r="B490" s="2" t="s">
        <v>715</v>
      </c>
      <c r="C490" s="2" t="s">
        <v>733</v>
      </c>
      <c r="D490" s="5">
        <v>119000</v>
      </c>
      <c r="E490" s="11">
        <v>105000</v>
      </c>
      <c r="F490" s="11">
        <v>92000</v>
      </c>
      <c r="G490" s="2" t="s">
        <v>2</v>
      </c>
      <c r="H490" s="6" t="str">
        <f>HYPERLINK(I490,テーブル2[[#This Row],[品番]])</f>
        <v>M514</v>
      </c>
      <c r="I490" s="2" t="s">
        <v>1061</v>
      </c>
    </row>
    <row r="491" spans="1:9" ht="12" customHeight="1" x14ac:dyDescent="0.45">
      <c r="A491" s="2" t="s">
        <v>486</v>
      </c>
      <c r="B491" s="2" t="s">
        <v>790</v>
      </c>
      <c r="C491" s="2" t="s">
        <v>733</v>
      </c>
      <c r="D491" s="5">
        <v>119000</v>
      </c>
      <c r="E491" s="11">
        <v>105000</v>
      </c>
      <c r="F491" s="11">
        <v>92000</v>
      </c>
      <c r="G491" s="2" t="s">
        <v>2</v>
      </c>
      <c r="H491" s="8" t="s">
        <v>814</v>
      </c>
      <c r="I491" s="2" t="s">
        <v>823</v>
      </c>
    </row>
    <row r="492" spans="1:9" ht="12" customHeight="1" x14ac:dyDescent="0.45">
      <c r="A492" s="2" t="s">
        <v>487</v>
      </c>
      <c r="B492" s="2" t="s">
        <v>790</v>
      </c>
      <c r="C492" s="2" t="s">
        <v>733</v>
      </c>
      <c r="D492" s="5">
        <v>119000</v>
      </c>
      <c r="E492" s="11">
        <v>105000</v>
      </c>
      <c r="F492" s="11">
        <v>92000</v>
      </c>
      <c r="G492" s="2" t="s">
        <v>2</v>
      </c>
      <c r="H492" s="8" t="s">
        <v>814</v>
      </c>
      <c r="I492" s="2" t="s">
        <v>823</v>
      </c>
    </row>
    <row r="493" spans="1:9" ht="12" customHeight="1" x14ac:dyDescent="0.45">
      <c r="A493" s="2" t="s">
        <v>488</v>
      </c>
      <c r="B493" s="2" t="s">
        <v>790</v>
      </c>
      <c r="C493" s="2" t="s">
        <v>733</v>
      </c>
      <c r="D493" s="5">
        <v>119000</v>
      </c>
      <c r="E493" s="11">
        <v>105000</v>
      </c>
      <c r="F493" s="11">
        <v>92000</v>
      </c>
      <c r="G493" s="2" t="s">
        <v>2</v>
      </c>
      <c r="H493" s="8" t="s">
        <v>814</v>
      </c>
      <c r="I493" s="2" t="s">
        <v>823</v>
      </c>
    </row>
    <row r="494" spans="1:9" ht="12" customHeight="1" x14ac:dyDescent="0.45">
      <c r="A494" s="2" t="s">
        <v>489</v>
      </c>
      <c r="B494" s="2" t="s">
        <v>790</v>
      </c>
      <c r="C494" s="2" t="s">
        <v>733</v>
      </c>
      <c r="D494" s="5">
        <v>119000</v>
      </c>
      <c r="E494" s="11">
        <v>105000</v>
      </c>
      <c r="F494" s="11">
        <v>92000</v>
      </c>
      <c r="G494" s="2" t="s">
        <v>2</v>
      </c>
      <c r="H494" s="8" t="s">
        <v>814</v>
      </c>
      <c r="I494" s="2" t="s">
        <v>823</v>
      </c>
    </row>
    <row r="495" spans="1:9" ht="12" customHeight="1" x14ac:dyDescent="0.45">
      <c r="A495" s="2" t="s">
        <v>490</v>
      </c>
      <c r="B495" s="2" t="s">
        <v>790</v>
      </c>
      <c r="C495" s="2" t="s">
        <v>733</v>
      </c>
      <c r="D495" s="5">
        <v>119000</v>
      </c>
      <c r="E495" s="11">
        <v>105000</v>
      </c>
      <c r="F495" s="11">
        <v>92000</v>
      </c>
      <c r="G495" s="2" t="s">
        <v>2</v>
      </c>
      <c r="H495" s="8" t="s">
        <v>814</v>
      </c>
      <c r="I495" s="2" t="s">
        <v>823</v>
      </c>
    </row>
    <row r="496" spans="1:9" ht="12" customHeight="1" x14ac:dyDescent="0.45">
      <c r="A496" s="2" t="s">
        <v>491</v>
      </c>
      <c r="B496" s="2" t="s">
        <v>791</v>
      </c>
      <c r="C496" s="2" t="s">
        <v>733</v>
      </c>
      <c r="D496" s="5">
        <v>108000</v>
      </c>
      <c r="E496" s="11">
        <v>93000</v>
      </c>
      <c r="F496" s="11">
        <v>80000</v>
      </c>
      <c r="G496" s="2" t="s">
        <v>2</v>
      </c>
      <c r="H496" s="8" t="s">
        <v>814</v>
      </c>
      <c r="I496" s="2" t="s">
        <v>823</v>
      </c>
    </row>
    <row r="497" spans="1:9" ht="12" customHeight="1" x14ac:dyDescent="0.45">
      <c r="A497" s="2" t="s">
        <v>492</v>
      </c>
      <c r="B497" s="2" t="s">
        <v>791</v>
      </c>
      <c r="C497" s="2" t="s">
        <v>733</v>
      </c>
      <c r="D497" s="5">
        <v>108000</v>
      </c>
      <c r="E497" s="11">
        <v>93000</v>
      </c>
      <c r="F497" s="11">
        <v>80000</v>
      </c>
      <c r="G497" s="2" t="s">
        <v>2</v>
      </c>
      <c r="H497" s="8" t="s">
        <v>814</v>
      </c>
      <c r="I497" s="2" t="s">
        <v>823</v>
      </c>
    </row>
    <row r="498" spans="1:9" ht="12" customHeight="1" x14ac:dyDescent="0.45">
      <c r="A498" s="2" t="s">
        <v>493</v>
      </c>
      <c r="B498" s="2" t="s">
        <v>791</v>
      </c>
      <c r="C498" s="2" t="s">
        <v>733</v>
      </c>
      <c r="D498" s="5">
        <v>108000</v>
      </c>
      <c r="E498" s="11">
        <v>93000</v>
      </c>
      <c r="F498" s="11">
        <v>80000</v>
      </c>
      <c r="G498" s="2" t="s">
        <v>2</v>
      </c>
      <c r="H498" s="8" t="s">
        <v>814</v>
      </c>
      <c r="I498" s="2" t="s">
        <v>823</v>
      </c>
    </row>
    <row r="499" spans="1:9" ht="12" customHeight="1" x14ac:dyDescent="0.45">
      <c r="A499" s="2" t="s">
        <v>494</v>
      </c>
      <c r="B499" s="2" t="s">
        <v>791</v>
      </c>
      <c r="C499" s="2" t="s">
        <v>733</v>
      </c>
      <c r="D499" s="5">
        <v>108000</v>
      </c>
      <c r="E499" s="11">
        <v>93000</v>
      </c>
      <c r="F499" s="11">
        <v>80000</v>
      </c>
      <c r="G499" s="2" t="s">
        <v>2</v>
      </c>
      <c r="H499" s="8" t="s">
        <v>814</v>
      </c>
      <c r="I499" s="2" t="s">
        <v>823</v>
      </c>
    </row>
    <row r="500" spans="1:9" ht="12" customHeight="1" x14ac:dyDescent="0.45">
      <c r="A500" s="2" t="s">
        <v>495</v>
      </c>
      <c r="B500" s="2" t="s">
        <v>791</v>
      </c>
      <c r="C500" s="2" t="s">
        <v>733</v>
      </c>
      <c r="D500" s="5">
        <v>108000</v>
      </c>
      <c r="E500" s="11">
        <v>93000</v>
      </c>
      <c r="F500" s="11">
        <v>80000</v>
      </c>
      <c r="G500" s="2" t="s">
        <v>2</v>
      </c>
      <c r="H500" s="8" t="s">
        <v>814</v>
      </c>
      <c r="I500" s="2" t="s">
        <v>823</v>
      </c>
    </row>
    <row r="501" spans="1:9" ht="12" customHeight="1" x14ac:dyDescent="0.45">
      <c r="A501" s="2" t="s">
        <v>496</v>
      </c>
      <c r="B501" s="2" t="s">
        <v>716</v>
      </c>
      <c r="C501" s="2" t="s">
        <v>733</v>
      </c>
      <c r="D501" s="5">
        <v>91000</v>
      </c>
      <c r="E501" s="11">
        <v>75000</v>
      </c>
      <c r="F501" s="11">
        <v>62000</v>
      </c>
      <c r="G501" s="2" t="s">
        <v>2</v>
      </c>
      <c r="H501" s="6" t="str">
        <f>HYPERLINK(I501,テーブル2[[#This Row],[品番]])</f>
        <v>M170</v>
      </c>
      <c r="I501" s="2" t="s">
        <v>1062</v>
      </c>
    </row>
    <row r="502" spans="1:9" ht="12" customHeight="1" x14ac:dyDescent="0.45">
      <c r="A502" s="2" t="s">
        <v>497</v>
      </c>
      <c r="B502" s="2" t="s">
        <v>716</v>
      </c>
      <c r="C502" s="2" t="s">
        <v>733</v>
      </c>
      <c r="D502" s="5">
        <v>66000</v>
      </c>
      <c r="E502" s="11">
        <v>49000</v>
      </c>
      <c r="F502" s="11">
        <v>35000</v>
      </c>
      <c r="G502" s="2" t="s">
        <v>2</v>
      </c>
      <c r="H502" s="6" t="str">
        <f>HYPERLINK(I502,テーブル2[[#This Row],[品番]])</f>
        <v>M334</v>
      </c>
      <c r="I502" s="2" t="s">
        <v>1063</v>
      </c>
    </row>
    <row r="503" spans="1:9" ht="12" customHeight="1" x14ac:dyDescent="0.45">
      <c r="A503" s="2" t="s">
        <v>498</v>
      </c>
      <c r="B503" s="2" t="s">
        <v>717</v>
      </c>
      <c r="C503" s="2" t="s">
        <v>733</v>
      </c>
      <c r="D503" s="5">
        <v>69000</v>
      </c>
      <c r="E503" s="11">
        <v>51000</v>
      </c>
      <c r="F503" s="11">
        <v>38000</v>
      </c>
      <c r="G503" s="2" t="s">
        <v>2</v>
      </c>
      <c r="H503" s="6" t="str">
        <f>HYPERLINK(I503,テーブル2[[#This Row],[品番]])</f>
        <v>M171</v>
      </c>
      <c r="I503" s="2" t="s">
        <v>1064</v>
      </c>
    </row>
    <row r="504" spans="1:9" ht="12" customHeight="1" x14ac:dyDescent="0.45">
      <c r="A504" s="2" t="s">
        <v>499</v>
      </c>
      <c r="B504" s="2" t="s">
        <v>717</v>
      </c>
      <c r="C504" s="2" t="s">
        <v>733</v>
      </c>
      <c r="D504" s="5">
        <v>69000</v>
      </c>
      <c r="E504" s="11">
        <v>51000</v>
      </c>
      <c r="F504" s="11">
        <v>38000</v>
      </c>
      <c r="G504" s="2" t="s">
        <v>2</v>
      </c>
      <c r="H504" s="6" t="str">
        <f>HYPERLINK(I504,テーブル2[[#This Row],[品番]])</f>
        <v>M172</v>
      </c>
      <c r="I504" s="2" t="s">
        <v>1065</v>
      </c>
    </row>
    <row r="505" spans="1:9" ht="12" customHeight="1" x14ac:dyDescent="0.45">
      <c r="A505" s="2" t="s">
        <v>500</v>
      </c>
      <c r="B505" s="2" t="s">
        <v>792</v>
      </c>
      <c r="C505" s="2" t="s">
        <v>733</v>
      </c>
      <c r="D505" s="5">
        <v>84000</v>
      </c>
      <c r="E505" s="11">
        <v>68000</v>
      </c>
      <c r="F505" s="11">
        <v>54000</v>
      </c>
      <c r="G505" s="2" t="s">
        <v>2</v>
      </c>
      <c r="H505" s="6" t="str">
        <f>HYPERLINK(I505,テーブル2[[#This Row],[品番]])</f>
        <v>M448</v>
      </c>
      <c r="I505" s="2" t="s">
        <v>1066</v>
      </c>
    </row>
    <row r="506" spans="1:9" ht="12" customHeight="1" x14ac:dyDescent="0.45">
      <c r="A506" s="2" t="s">
        <v>501</v>
      </c>
      <c r="B506" s="2" t="s">
        <v>718</v>
      </c>
      <c r="C506" s="2" t="s">
        <v>733</v>
      </c>
      <c r="D506" s="5">
        <v>88000</v>
      </c>
      <c r="E506" s="11">
        <v>72000</v>
      </c>
      <c r="F506" s="11">
        <v>59000</v>
      </c>
      <c r="G506" s="2" t="s">
        <v>2</v>
      </c>
      <c r="H506" s="6" t="str">
        <f>HYPERLINK(I506,テーブル2[[#This Row],[品番]])</f>
        <v>M343</v>
      </c>
      <c r="I506" s="2" t="s">
        <v>1067</v>
      </c>
    </row>
    <row r="507" spans="1:9" ht="12" customHeight="1" x14ac:dyDescent="0.45">
      <c r="A507" s="2" t="s">
        <v>502</v>
      </c>
      <c r="B507" s="2" t="s">
        <v>793</v>
      </c>
      <c r="C507" s="2" t="s">
        <v>733</v>
      </c>
      <c r="D507" s="5">
        <v>105000</v>
      </c>
      <c r="E507" s="11">
        <v>90000</v>
      </c>
      <c r="F507" s="11">
        <v>77000</v>
      </c>
      <c r="G507" s="2" t="s">
        <v>2</v>
      </c>
      <c r="H507" s="8" t="s">
        <v>814</v>
      </c>
      <c r="I507" s="2" t="s">
        <v>823</v>
      </c>
    </row>
    <row r="508" spans="1:9" ht="12" customHeight="1" x14ac:dyDescent="0.45">
      <c r="A508" s="2" t="s">
        <v>764</v>
      </c>
      <c r="B508" s="2" t="s">
        <v>793</v>
      </c>
      <c r="C508" s="2" t="s">
        <v>733</v>
      </c>
      <c r="D508" s="5">
        <v>105000</v>
      </c>
      <c r="E508" s="11">
        <v>90000</v>
      </c>
      <c r="F508" s="11">
        <v>77000</v>
      </c>
      <c r="G508" s="2" t="s">
        <v>2</v>
      </c>
      <c r="H508" s="8" t="s">
        <v>814</v>
      </c>
      <c r="I508" s="2" t="s">
        <v>823</v>
      </c>
    </row>
    <row r="509" spans="1:9" ht="12" customHeight="1" x14ac:dyDescent="0.45">
      <c r="A509" s="2" t="s">
        <v>503</v>
      </c>
      <c r="B509" s="2" t="s">
        <v>793</v>
      </c>
      <c r="C509" s="2" t="s">
        <v>733</v>
      </c>
      <c r="D509" s="5">
        <v>105000</v>
      </c>
      <c r="E509" s="11">
        <v>90000</v>
      </c>
      <c r="F509" s="11">
        <v>77000</v>
      </c>
      <c r="G509" s="2" t="s">
        <v>3</v>
      </c>
      <c r="H509" s="8" t="s">
        <v>814</v>
      </c>
      <c r="I509" s="2" t="s">
        <v>823</v>
      </c>
    </row>
    <row r="510" spans="1:9" ht="12" customHeight="1" x14ac:dyDescent="0.45">
      <c r="A510" s="2" t="s">
        <v>504</v>
      </c>
      <c r="B510" s="2" t="s">
        <v>794</v>
      </c>
      <c r="C510" s="2" t="s">
        <v>733</v>
      </c>
      <c r="D510" s="5">
        <v>58000</v>
      </c>
      <c r="E510" s="11">
        <v>40000</v>
      </c>
      <c r="F510" s="11">
        <v>26000</v>
      </c>
      <c r="G510" s="2" t="s">
        <v>2</v>
      </c>
      <c r="H510" s="6" t="str">
        <f>HYPERLINK(I510,テーブル2[[#This Row],[品番]])</f>
        <v>M203</v>
      </c>
      <c r="I510" s="2" t="s">
        <v>1068</v>
      </c>
    </row>
    <row r="511" spans="1:9" ht="12" customHeight="1" x14ac:dyDescent="0.45">
      <c r="A511" s="2" t="s">
        <v>505</v>
      </c>
      <c r="B511" s="2" t="s">
        <v>795</v>
      </c>
      <c r="C511" s="2" t="s">
        <v>733</v>
      </c>
      <c r="D511" s="5">
        <v>167000</v>
      </c>
      <c r="E511" s="11">
        <v>158000</v>
      </c>
      <c r="F511" s="11">
        <v>144000</v>
      </c>
      <c r="G511" s="2" t="s">
        <v>2</v>
      </c>
      <c r="H511" s="6" t="str">
        <f>HYPERLINK(I511,テーブル2[[#This Row],[品番]])</f>
        <v>M385</v>
      </c>
      <c r="I511" s="2" t="s">
        <v>1069</v>
      </c>
    </row>
    <row r="512" spans="1:9" ht="12" customHeight="1" x14ac:dyDescent="0.45">
      <c r="A512" s="2" t="s">
        <v>506</v>
      </c>
      <c r="B512" s="2" t="s">
        <v>796</v>
      </c>
      <c r="C512" s="2" t="s">
        <v>733</v>
      </c>
      <c r="D512" s="5">
        <v>81000</v>
      </c>
      <c r="E512" s="11">
        <v>65000</v>
      </c>
      <c r="F512" s="11">
        <v>51000</v>
      </c>
      <c r="G512" s="2" t="s">
        <v>2</v>
      </c>
      <c r="H512" s="6" t="str">
        <f>HYPERLINK(I512,テーブル2[[#This Row],[品番]])</f>
        <v>M469</v>
      </c>
      <c r="I512" s="2" t="s">
        <v>1070</v>
      </c>
    </row>
    <row r="513" spans="1:9" ht="12" customHeight="1" x14ac:dyDescent="0.45">
      <c r="A513" s="2" t="s">
        <v>507</v>
      </c>
      <c r="B513" s="2" t="s">
        <v>797</v>
      </c>
      <c r="C513" s="2" t="s">
        <v>733</v>
      </c>
      <c r="D513" s="5">
        <v>318000</v>
      </c>
      <c r="E513" s="11">
        <v>297000</v>
      </c>
      <c r="F513" s="11">
        <v>285000</v>
      </c>
      <c r="G513" s="2" t="s">
        <v>2</v>
      </c>
      <c r="H513" s="8" t="s">
        <v>814</v>
      </c>
      <c r="I513" s="2" t="s">
        <v>823</v>
      </c>
    </row>
    <row r="514" spans="1:9" ht="12" customHeight="1" x14ac:dyDescent="0.45">
      <c r="A514" s="2" t="s">
        <v>508</v>
      </c>
      <c r="B514" s="2" t="s">
        <v>798</v>
      </c>
      <c r="C514" s="2" t="s">
        <v>733</v>
      </c>
      <c r="D514" s="5">
        <v>83000</v>
      </c>
      <c r="E514" s="11">
        <v>66000</v>
      </c>
      <c r="F514" s="11">
        <v>53000</v>
      </c>
      <c r="G514" s="2" t="s">
        <v>2</v>
      </c>
      <c r="H514" s="6" t="str">
        <f>HYPERLINK(I514,テーブル2[[#This Row],[品番]])</f>
        <v>M948</v>
      </c>
      <c r="I514" s="2" t="s">
        <v>1071</v>
      </c>
    </row>
    <row r="515" spans="1:9" ht="12" customHeight="1" x14ac:dyDescent="0.45">
      <c r="A515" s="2" t="s">
        <v>509</v>
      </c>
      <c r="B515" s="2" t="s">
        <v>799</v>
      </c>
      <c r="C515" s="2" t="s">
        <v>733</v>
      </c>
      <c r="D515" s="5">
        <v>97000</v>
      </c>
      <c r="E515" s="11">
        <v>81000</v>
      </c>
      <c r="F515" s="11">
        <v>68000</v>
      </c>
      <c r="G515" s="2" t="s">
        <v>2</v>
      </c>
      <c r="H515" s="6" t="str">
        <f>HYPERLINK(I515,テーブル2[[#This Row],[品番]])</f>
        <v>M834</v>
      </c>
      <c r="I515" s="2" t="s">
        <v>1072</v>
      </c>
    </row>
    <row r="516" spans="1:9" ht="12" customHeight="1" x14ac:dyDescent="0.45">
      <c r="A516" s="2" t="s">
        <v>510</v>
      </c>
      <c r="B516" s="2" t="s">
        <v>799</v>
      </c>
      <c r="C516" s="2" t="s">
        <v>733</v>
      </c>
      <c r="D516" s="5">
        <v>97000</v>
      </c>
      <c r="E516" s="11">
        <v>81000</v>
      </c>
      <c r="F516" s="11">
        <v>68000</v>
      </c>
      <c r="G516" s="2" t="s">
        <v>2</v>
      </c>
      <c r="H516" s="6" t="str">
        <f>HYPERLINK(I516,テーブル2[[#This Row],[品番]])</f>
        <v>M835</v>
      </c>
      <c r="I516" s="2" t="s">
        <v>1073</v>
      </c>
    </row>
    <row r="517" spans="1:9" ht="12" customHeight="1" x14ac:dyDescent="0.45">
      <c r="A517" s="2" t="s">
        <v>511</v>
      </c>
      <c r="B517" s="2" t="s">
        <v>799</v>
      </c>
      <c r="C517" s="2" t="s">
        <v>733</v>
      </c>
      <c r="D517" s="5">
        <v>97000</v>
      </c>
      <c r="E517" s="11">
        <v>81000</v>
      </c>
      <c r="F517" s="11">
        <v>68000</v>
      </c>
      <c r="G517" s="2" t="s">
        <v>2</v>
      </c>
      <c r="H517" s="6" t="str">
        <f>HYPERLINK(I517,テーブル2[[#This Row],[品番]])</f>
        <v>M836</v>
      </c>
      <c r="I517" s="2" t="s">
        <v>1074</v>
      </c>
    </row>
    <row r="518" spans="1:9" ht="12" customHeight="1" x14ac:dyDescent="0.45">
      <c r="A518" s="2" t="s">
        <v>512</v>
      </c>
      <c r="B518" s="2" t="s">
        <v>799</v>
      </c>
      <c r="C518" s="2" t="s">
        <v>733</v>
      </c>
      <c r="D518" s="5">
        <v>97000</v>
      </c>
      <c r="E518" s="11">
        <v>81000</v>
      </c>
      <c r="F518" s="11">
        <v>68000</v>
      </c>
      <c r="G518" s="2" t="s">
        <v>2</v>
      </c>
      <c r="H518" s="6" t="str">
        <f>HYPERLINK(I518,テーブル2[[#This Row],[品番]])</f>
        <v>M837</v>
      </c>
      <c r="I518" s="2" t="s">
        <v>1075</v>
      </c>
    </row>
    <row r="519" spans="1:9" ht="12" customHeight="1" x14ac:dyDescent="0.45">
      <c r="A519" s="2" t="s">
        <v>513</v>
      </c>
      <c r="B519" s="2" t="s">
        <v>799</v>
      </c>
      <c r="C519" s="2" t="s">
        <v>733</v>
      </c>
      <c r="D519" s="5">
        <v>97000</v>
      </c>
      <c r="E519" s="11">
        <v>81000</v>
      </c>
      <c r="F519" s="11">
        <v>68000</v>
      </c>
      <c r="G519" s="2" t="s">
        <v>2</v>
      </c>
      <c r="H519" s="6" t="str">
        <f>HYPERLINK(I519,テーブル2[[#This Row],[品番]])</f>
        <v>M838</v>
      </c>
      <c r="I519" s="2" t="s">
        <v>1076</v>
      </c>
    </row>
    <row r="520" spans="1:9" ht="12" customHeight="1" x14ac:dyDescent="0.45">
      <c r="A520" s="2" t="s">
        <v>514</v>
      </c>
      <c r="B520" s="2" t="s">
        <v>799</v>
      </c>
      <c r="C520" s="2" t="s">
        <v>733</v>
      </c>
      <c r="D520" s="5">
        <v>97000</v>
      </c>
      <c r="E520" s="11">
        <v>81000</v>
      </c>
      <c r="F520" s="11">
        <v>68000</v>
      </c>
      <c r="G520" s="2" t="s">
        <v>2</v>
      </c>
      <c r="H520" s="6" t="str">
        <f>HYPERLINK(I520,テーブル2[[#This Row],[品番]])</f>
        <v>M839</v>
      </c>
      <c r="I520" s="2" t="s">
        <v>1077</v>
      </c>
    </row>
    <row r="521" spans="1:9" ht="12" customHeight="1" x14ac:dyDescent="0.45">
      <c r="A521" s="2" t="s">
        <v>515</v>
      </c>
      <c r="B521" s="2" t="s">
        <v>719</v>
      </c>
      <c r="C521" s="2" t="s">
        <v>733</v>
      </c>
      <c r="D521" s="5">
        <v>85000</v>
      </c>
      <c r="E521" s="11">
        <v>69000</v>
      </c>
      <c r="F521" s="11">
        <v>56000</v>
      </c>
      <c r="G521" s="2" t="s">
        <v>2</v>
      </c>
      <c r="H521" s="6" t="str">
        <f>HYPERLINK(I521,テーブル2[[#This Row],[品番]])</f>
        <v>M526</v>
      </c>
      <c r="I521" s="2" t="s">
        <v>1078</v>
      </c>
    </row>
    <row r="522" spans="1:9" ht="12" customHeight="1" x14ac:dyDescent="0.45">
      <c r="A522" s="2" t="s">
        <v>516</v>
      </c>
      <c r="B522" s="2" t="s">
        <v>719</v>
      </c>
      <c r="C522" s="2" t="s">
        <v>733</v>
      </c>
      <c r="D522" s="5">
        <v>85000</v>
      </c>
      <c r="E522" s="11">
        <v>69000</v>
      </c>
      <c r="F522" s="11">
        <v>56000</v>
      </c>
      <c r="G522" s="2" t="s">
        <v>2</v>
      </c>
      <c r="H522" s="6" t="str">
        <f>HYPERLINK(I522,テーブル2[[#This Row],[品番]])</f>
        <v>M527</v>
      </c>
      <c r="I522" s="2" t="s">
        <v>1079</v>
      </c>
    </row>
    <row r="523" spans="1:9" ht="12" customHeight="1" x14ac:dyDescent="0.45">
      <c r="A523" s="2" t="s">
        <v>517</v>
      </c>
      <c r="B523" s="2" t="s">
        <v>719</v>
      </c>
      <c r="C523" s="2" t="s">
        <v>733</v>
      </c>
      <c r="D523" s="5">
        <v>85000</v>
      </c>
      <c r="E523" s="11">
        <v>69000</v>
      </c>
      <c r="F523" s="11">
        <v>56000</v>
      </c>
      <c r="G523" s="2" t="s">
        <v>2</v>
      </c>
      <c r="H523" s="6" t="str">
        <f>HYPERLINK(I523,テーブル2[[#This Row],[品番]])</f>
        <v>M528</v>
      </c>
      <c r="I523" s="2" t="s">
        <v>1080</v>
      </c>
    </row>
    <row r="524" spans="1:9" ht="12" customHeight="1" x14ac:dyDescent="0.45">
      <c r="A524" s="2" t="s">
        <v>518</v>
      </c>
      <c r="B524" s="2" t="s">
        <v>719</v>
      </c>
      <c r="C524" s="2" t="s">
        <v>733</v>
      </c>
      <c r="D524" s="5">
        <v>85000</v>
      </c>
      <c r="E524" s="11">
        <v>69000</v>
      </c>
      <c r="F524" s="11">
        <v>56000</v>
      </c>
      <c r="G524" s="2" t="s">
        <v>2</v>
      </c>
      <c r="H524" s="6" t="str">
        <f>HYPERLINK(I524,テーブル2[[#This Row],[品番]])</f>
        <v>M529</v>
      </c>
      <c r="I524" s="2" t="s">
        <v>1081</v>
      </c>
    </row>
    <row r="525" spans="1:9" ht="12" customHeight="1" x14ac:dyDescent="0.45">
      <c r="A525" s="2" t="s">
        <v>519</v>
      </c>
      <c r="B525" s="2" t="s">
        <v>720</v>
      </c>
      <c r="C525" s="2" t="s">
        <v>733</v>
      </c>
      <c r="D525" s="5">
        <v>105000</v>
      </c>
      <c r="E525" s="11">
        <v>90000</v>
      </c>
      <c r="F525" s="11">
        <v>77000</v>
      </c>
      <c r="G525" s="2" t="s">
        <v>2</v>
      </c>
      <c r="H525" s="6" t="str">
        <f>HYPERLINK(I525,テーブル2[[#This Row],[品番]])</f>
        <v>M665</v>
      </c>
      <c r="I525" s="2" t="s">
        <v>1082</v>
      </c>
    </row>
    <row r="526" spans="1:9" ht="12" customHeight="1" x14ac:dyDescent="0.45">
      <c r="A526" s="2" t="s">
        <v>520</v>
      </c>
      <c r="B526" s="2" t="s">
        <v>721</v>
      </c>
      <c r="C526" s="2" t="s">
        <v>733</v>
      </c>
      <c r="D526" s="5">
        <v>74000</v>
      </c>
      <c r="E526" s="11">
        <v>57000</v>
      </c>
      <c r="F526" s="11">
        <v>44000</v>
      </c>
      <c r="G526" s="2" t="s">
        <v>2</v>
      </c>
      <c r="H526" s="6" t="str">
        <f>HYPERLINK(I526,テーブル2[[#This Row],[品番]])</f>
        <v>M351</v>
      </c>
      <c r="I526" s="2" t="s">
        <v>1083</v>
      </c>
    </row>
    <row r="527" spans="1:9" ht="12" customHeight="1" x14ac:dyDescent="0.45">
      <c r="A527" s="2" t="s">
        <v>521</v>
      </c>
      <c r="B527" s="2" t="s">
        <v>721</v>
      </c>
      <c r="C527" s="2" t="s">
        <v>733</v>
      </c>
      <c r="D527" s="5">
        <v>74000</v>
      </c>
      <c r="E527" s="11">
        <v>57000</v>
      </c>
      <c r="F527" s="11">
        <v>44000</v>
      </c>
      <c r="G527" s="2" t="s">
        <v>2</v>
      </c>
      <c r="H527" s="6" t="str">
        <f>HYPERLINK(I527,テーブル2[[#This Row],[品番]])</f>
        <v>M352</v>
      </c>
      <c r="I527" s="2" t="s">
        <v>1084</v>
      </c>
    </row>
    <row r="528" spans="1:9" ht="12" customHeight="1" x14ac:dyDescent="0.45">
      <c r="A528" s="2" t="s">
        <v>522</v>
      </c>
      <c r="B528" s="2" t="s">
        <v>722</v>
      </c>
      <c r="C528" s="2" t="s">
        <v>733</v>
      </c>
      <c r="D528" s="5">
        <v>133000</v>
      </c>
      <c r="E528" s="11">
        <v>120000</v>
      </c>
      <c r="F528" s="11">
        <v>107000</v>
      </c>
      <c r="G528" s="2" t="s">
        <v>2</v>
      </c>
      <c r="H528" s="6" t="str">
        <f>HYPERLINK(I528,テーブル2[[#This Row],[品番]])</f>
        <v>M229</v>
      </c>
      <c r="I528" s="2" t="s">
        <v>1085</v>
      </c>
    </row>
    <row r="529" spans="1:9" ht="12" customHeight="1" x14ac:dyDescent="0.45">
      <c r="A529" s="2" t="s">
        <v>523</v>
      </c>
      <c r="B529" s="2" t="s">
        <v>723</v>
      </c>
      <c r="C529" s="2" t="s">
        <v>733</v>
      </c>
      <c r="D529" s="5">
        <v>97000</v>
      </c>
      <c r="E529" s="11">
        <v>81000</v>
      </c>
      <c r="F529" s="11">
        <v>68000</v>
      </c>
      <c r="G529" s="2" t="s">
        <v>2</v>
      </c>
      <c r="H529" s="6" t="str">
        <f>HYPERLINK(I529,テーブル2[[#This Row],[品番]])</f>
        <v>M498</v>
      </c>
      <c r="I529" s="2" t="s">
        <v>1086</v>
      </c>
    </row>
    <row r="530" spans="1:9" ht="12" customHeight="1" x14ac:dyDescent="0.45">
      <c r="A530" s="2" t="s">
        <v>524</v>
      </c>
      <c r="B530" s="2" t="s">
        <v>723</v>
      </c>
      <c r="C530" s="2" t="s">
        <v>733</v>
      </c>
      <c r="D530" s="5">
        <v>97000</v>
      </c>
      <c r="E530" s="11">
        <v>81000</v>
      </c>
      <c r="F530" s="11">
        <v>68000</v>
      </c>
      <c r="G530" s="2" t="s">
        <v>2</v>
      </c>
      <c r="H530" s="6" t="str">
        <f>HYPERLINK(I530,テーブル2[[#This Row],[品番]])</f>
        <v>M499</v>
      </c>
      <c r="I530" s="2" t="s">
        <v>1087</v>
      </c>
    </row>
    <row r="531" spans="1:9" ht="12" customHeight="1" x14ac:dyDescent="0.45">
      <c r="A531" s="2" t="s">
        <v>525</v>
      </c>
      <c r="B531" s="2" t="s">
        <v>724</v>
      </c>
      <c r="C531" s="2" t="s">
        <v>733</v>
      </c>
      <c r="D531" s="5">
        <v>112000</v>
      </c>
      <c r="E531" s="11">
        <v>98000</v>
      </c>
      <c r="F531" s="11">
        <v>84000</v>
      </c>
      <c r="G531" s="2" t="s">
        <v>2</v>
      </c>
      <c r="H531" s="6" t="str">
        <f>HYPERLINK(I531,テーブル2[[#This Row],[品番]])</f>
        <v>M078</v>
      </c>
      <c r="I531" s="2" t="s">
        <v>1088</v>
      </c>
    </row>
    <row r="532" spans="1:9" ht="12" customHeight="1" x14ac:dyDescent="0.45">
      <c r="A532" s="2" t="s">
        <v>526</v>
      </c>
      <c r="B532" s="2" t="s">
        <v>724</v>
      </c>
      <c r="C532" s="2" t="s">
        <v>733</v>
      </c>
      <c r="D532" s="5">
        <v>112000</v>
      </c>
      <c r="E532" s="11">
        <v>98000</v>
      </c>
      <c r="F532" s="11">
        <v>84000</v>
      </c>
      <c r="G532" s="2" t="s">
        <v>2</v>
      </c>
      <c r="H532" s="6" t="str">
        <f>HYPERLINK(I532,テーブル2[[#This Row],[品番]])</f>
        <v>M507</v>
      </c>
      <c r="I532" s="2" t="s">
        <v>1089</v>
      </c>
    </row>
    <row r="533" spans="1:9" ht="12" customHeight="1" x14ac:dyDescent="0.45">
      <c r="A533" s="2" t="s">
        <v>527</v>
      </c>
      <c r="B533" s="2" t="s">
        <v>724</v>
      </c>
      <c r="C533" s="2" t="s">
        <v>733</v>
      </c>
      <c r="D533" s="5">
        <v>112000</v>
      </c>
      <c r="E533" s="11">
        <v>98000</v>
      </c>
      <c r="F533" s="11">
        <v>84000</v>
      </c>
      <c r="G533" s="2" t="s">
        <v>2</v>
      </c>
      <c r="H533" s="6" t="str">
        <f>HYPERLINK(I533,テーブル2[[#This Row],[品番]])</f>
        <v>M509</v>
      </c>
      <c r="I533" s="2" t="s">
        <v>1090</v>
      </c>
    </row>
    <row r="534" spans="1:9" ht="12" customHeight="1" x14ac:dyDescent="0.45">
      <c r="A534" s="2" t="s">
        <v>528</v>
      </c>
      <c r="B534" s="2" t="s">
        <v>724</v>
      </c>
      <c r="C534" s="2" t="s">
        <v>733</v>
      </c>
      <c r="D534" s="5">
        <v>112000</v>
      </c>
      <c r="E534" s="11">
        <v>98000</v>
      </c>
      <c r="F534" s="11">
        <v>84000</v>
      </c>
      <c r="G534" s="2" t="s">
        <v>2</v>
      </c>
      <c r="H534" s="6" t="str">
        <f>HYPERLINK(I534,テーブル2[[#This Row],[品番]])</f>
        <v>M510</v>
      </c>
      <c r="I534" s="2" t="s">
        <v>1091</v>
      </c>
    </row>
    <row r="535" spans="1:9" ht="12" customHeight="1" x14ac:dyDescent="0.45">
      <c r="A535" s="2" t="s">
        <v>529</v>
      </c>
      <c r="B535" s="2" t="s">
        <v>724</v>
      </c>
      <c r="C535" s="2" t="s">
        <v>733</v>
      </c>
      <c r="D535" s="5">
        <v>112000</v>
      </c>
      <c r="E535" s="11">
        <v>98000</v>
      </c>
      <c r="F535" s="11">
        <v>84000</v>
      </c>
      <c r="G535" s="2" t="s">
        <v>2</v>
      </c>
      <c r="H535" s="6" t="str">
        <f>HYPERLINK(I535,テーブル2[[#This Row],[品番]])</f>
        <v>M732</v>
      </c>
      <c r="I535" s="2" t="s">
        <v>1092</v>
      </c>
    </row>
    <row r="536" spans="1:9" ht="12" customHeight="1" x14ac:dyDescent="0.45">
      <c r="A536" s="2" t="s">
        <v>530</v>
      </c>
      <c r="B536" s="2" t="s">
        <v>724</v>
      </c>
      <c r="C536" s="2" t="s">
        <v>733</v>
      </c>
      <c r="D536" s="5">
        <v>112000</v>
      </c>
      <c r="E536" s="11">
        <v>98000</v>
      </c>
      <c r="F536" s="11">
        <v>84000</v>
      </c>
      <c r="G536" s="2" t="s">
        <v>2</v>
      </c>
      <c r="H536" s="6" t="str">
        <f>HYPERLINK(I536,テーブル2[[#This Row],[品番]])</f>
        <v>M733</v>
      </c>
      <c r="I536" s="2" t="s">
        <v>1093</v>
      </c>
    </row>
    <row r="537" spans="1:9" ht="12" customHeight="1" x14ac:dyDescent="0.45">
      <c r="A537" s="2" t="s">
        <v>531</v>
      </c>
      <c r="B537" s="2" t="s">
        <v>724</v>
      </c>
      <c r="C537" s="2" t="s">
        <v>733</v>
      </c>
      <c r="D537" s="5">
        <v>112000</v>
      </c>
      <c r="E537" s="11">
        <v>98000</v>
      </c>
      <c r="F537" s="11">
        <v>84000</v>
      </c>
      <c r="G537" s="2" t="s">
        <v>2</v>
      </c>
      <c r="H537" s="6" t="str">
        <f>HYPERLINK(I537,テーブル2[[#This Row],[品番]])</f>
        <v>M778</v>
      </c>
      <c r="I537" s="2" t="s">
        <v>1094</v>
      </c>
    </row>
    <row r="538" spans="1:9" ht="12" customHeight="1" x14ac:dyDescent="0.45">
      <c r="A538" s="2" t="s">
        <v>532</v>
      </c>
      <c r="B538" s="2" t="s">
        <v>725</v>
      </c>
      <c r="C538" s="2" t="s">
        <v>733</v>
      </c>
      <c r="D538" s="5">
        <v>99000</v>
      </c>
      <c r="E538" s="11">
        <v>84000</v>
      </c>
      <c r="F538" s="11">
        <v>71000</v>
      </c>
      <c r="G538" s="2" t="s">
        <v>2</v>
      </c>
      <c r="H538" s="6" t="str">
        <f>HYPERLINK(I538,テーブル2[[#This Row],[品番]])</f>
        <v>M425</v>
      </c>
      <c r="I538" s="2" t="s">
        <v>1095</v>
      </c>
    </row>
    <row r="539" spans="1:9" ht="12" customHeight="1" x14ac:dyDescent="0.45">
      <c r="A539" s="2" t="s">
        <v>533</v>
      </c>
      <c r="B539" s="2" t="s">
        <v>725</v>
      </c>
      <c r="C539" s="2" t="s">
        <v>733</v>
      </c>
      <c r="D539" s="5">
        <v>77000</v>
      </c>
      <c r="E539" s="11">
        <v>60000</v>
      </c>
      <c r="F539" s="11">
        <v>47000</v>
      </c>
      <c r="G539" s="2" t="s">
        <v>2</v>
      </c>
      <c r="H539" s="6" t="str">
        <f>HYPERLINK(I539,テーブル2[[#This Row],[品番]])</f>
        <v>M611</v>
      </c>
      <c r="I539" s="2" t="s">
        <v>1096</v>
      </c>
    </row>
    <row r="540" spans="1:9" ht="12" customHeight="1" x14ac:dyDescent="0.45">
      <c r="A540" s="2" t="s">
        <v>534</v>
      </c>
      <c r="B540" s="2" t="s">
        <v>725</v>
      </c>
      <c r="C540" s="2" t="s">
        <v>733</v>
      </c>
      <c r="D540" s="5">
        <v>77000</v>
      </c>
      <c r="E540" s="11">
        <v>60000</v>
      </c>
      <c r="F540" s="11">
        <v>47000</v>
      </c>
      <c r="G540" s="2" t="s">
        <v>2</v>
      </c>
      <c r="H540" s="6" t="str">
        <f>HYPERLINK(I540,テーブル2[[#This Row],[品番]])</f>
        <v>M613</v>
      </c>
      <c r="I540" s="2" t="s">
        <v>1097</v>
      </c>
    </row>
    <row r="541" spans="1:9" ht="12" customHeight="1" x14ac:dyDescent="0.45">
      <c r="A541" s="2" t="s">
        <v>535</v>
      </c>
      <c r="B541" s="2" t="s">
        <v>726</v>
      </c>
      <c r="C541" s="2" t="s">
        <v>733</v>
      </c>
      <c r="D541" s="5">
        <v>84000</v>
      </c>
      <c r="E541" s="11">
        <v>68000</v>
      </c>
      <c r="F541" s="11">
        <v>54000</v>
      </c>
      <c r="G541" s="2" t="s">
        <v>2</v>
      </c>
      <c r="H541" s="6" t="str">
        <f>HYPERLINK(I541,テーブル2[[#This Row],[品番]])</f>
        <v>M259</v>
      </c>
      <c r="I541" s="2" t="s">
        <v>1098</v>
      </c>
    </row>
    <row r="542" spans="1:9" ht="12" customHeight="1" x14ac:dyDescent="0.45">
      <c r="A542" s="2" t="s">
        <v>536</v>
      </c>
      <c r="B542" s="2" t="s">
        <v>726</v>
      </c>
      <c r="C542" s="2" t="s">
        <v>733</v>
      </c>
      <c r="D542" s="5">
        <v>84000</v>
      </c>
      <c r="E542" s="11">
        <v>68000</v>
      </c>
      <c r="F542" s="11">
        <v>54000</v>
      </c>
      <c r="G542" s="2" t="s">
        <v>2</v>
      </c>
      <c r="H542" s="6" t="str">
        <f>HYPERLINK(I542,テーブル2[[#This Row],[品番]])</f>
        <v>M423</v>
      </c>
      <c r="I542" s="2" t="s">
        <v>1099</v>
      </c>
    </row>
    <row r="543" spans="1:9" ht="12" customHeight="1" x14ac:dyDescent="0.45">
      <c r="A543" s="2" t="s">
        <v>537</v>
      </c>
      <c r="B543" s="2" t="s">
        <v>726</v>
      </c>
      <c r="C543" s="2" t="s">
        <v>733</v>
      </c>
      <c r="D543" s="5">
        <v>84000</v>
      </c>
      <c r="E543" s="11">
        <v>68000</v>
      </c>
      <c r="F543" s="11">
        <v>54000</v>
      </c>
      <c r="G543" s="2" t="s">
        <v>2</v>
      </c>
      <c r="H543" s="6" t="str">
        <f>HYPERLINK(I543,テーブル2[[#This Row],[品番]])</f>
        <v>M424</v>
      </c>
      <c r="I543" s="2" t="s">
        <v>1100</v>
      </c>
    </row>
    <row r="544" spans="1:9" ht="12" customHeight="1" x14ac:dyDescent="0.45">
      <c r="A544" s="2" t="s">
        <v>538</v>
      </c>
      <c r="B544" s="2" t="s">
        <v>726</v>
      </c>
      <c r="C544" s="2" t="s">
        <v>736</v>
      </c>
      <c r="D544" s="5">
        <v>84000</v>
      </c>
      <c r="E544" s="11">
        <v>68000</v>
      </c>
      <c r="F544" s="11">
        <v>54000</v>
      </c>
      <c r="G544" s="2" t="s">
        <v>2</v>
      </c>
      <c r="H544" s="6" t="str">
        <f>HYPERLINK(I544,テーブル2[[#This Row],[品番]])</f>
        <v>M533</v>
      </c>
      <c r="I544" s="2" t="s">
        <v>1101</v>
      </c>
    </row>
    <row r="545" spans="1:9" ht="12" customHeight="1" x14ac:dyDescent="0.45">
      <c r="A545" s="2" t="s">
        <v>539</v>
      </c>
      <c r="B545" s="2" t="s">
        <v>727</v>
      </c>
      <c r="C545" s="2" t="s">
        <v>736</v>
      </c>
      <c r="D545" s="5">
        <v>63000</v>
      </c>
      <c r="E545" s="11">
        <v>46000</v>
      </c>
      <c r="F545" s="11">
        <v>32000</v>
      </c>
      <c r="G545" s="2" t="s">
        <v>2</v>
      </c>
      <c r="H545" s="6" t="str">
        <f>HYPERLINK(I545,テーブル2[[#This Row],[品番]])</f>
        <v>M173</v>
      </c>
      <c r="I545" s="2" t="s">
        <v>1102</v>
      </c>
    </row>
    <row r="546" spans="1:9" ht="12" customHeight="1" x14ac:dyDescent="0.45">
      <c r="A546" s="2" t="s">
        <v>540</v>
      </c>
      <c r="B546" s="2" t="s">
        <v>727</v>
      </c>
      <c r="C546" s="2" t="s">
        <v>733</v>
      </c>
      <c r="D546" s="5">
        <v>63000</v>
      </c>
      <c r="E546" s="11">
        <v>46000</v>
      </c>
      <c r="F546" s="11">
        <v>32000</v>
      </c>
      <c r="G546" s="2" t="s">
        <v>2</v>
      </c>
      <c r="H546" s="6" t="str">
        <f>HYPERLINK(I546,テーブル2[[#This Row],[品番]])</f>
        <v>M174</v>
      </c>
      <c r="I546" s="2" t="s">
        <v>1103</v>
      </c>
    </row>
    <row r="547" spans="1:9" ht="12" customHeight="1" x14ac:dyDescent="0.45">
      <c r="A547" s="2" t="s">
        <v>541</v>
      </c>
      <c r="B547" s="2" t="s">
        <v>727</v>
      </c>
      <c r="C547" s="2" t="s">
        <v>733</v>
      </c>
      <c r="D547" s="5">
        <v>63000</v>
      </c>
      <c r="E547" s="11">
        <v>46000</v>
      </c>
      <c r="F547" s="11">
        <v>32000</v>
      </c>
      <c r="G547" s="2" t="s">
        <v>2</v>
      </c>
      <c r="H547" s="6" t="str">
        <f>HYPERLINK(I547,テーブル2[[#This Row],[品番]])</f>
        <v>M175</v>
      </c>
      <c r="I547" s="2" t="s">
        <v>1104</v>
      </c>
    </row>
    <row r="548" spans="1:9" ht="12" customHeight="1" x14ac:dyDescent="0.45">
      <c r="A548" s="2" t="s">
        <v>542</v>
      </c>
      <c r="B548" s="2" t="s">
        <v>727</v>
      </c>
      <c r="C548" s="2" t="s">
        <v>733</v>
      </c>
      <c r="D548" s="5">
        <v>63000</v>
      </c>
      <c r="E548" s="11">
        <v>46000</v>
      </c>
      <c r="F548" s="11">
        <v>32000</v>
      </c>
      <c r="G548" s="2" t="s">
        <v>2</v>
      </c>
      <c r="H548" s="6" t="str">
        <f>HYPERLINK(I548,テーブル2[[#This Row],[品番]])</f>
        <v>M176</v>
      </c>
      <c r="I548" s="2" t="s">
        <v>1105</v>
      </c>
    </row>
    <row r="549" spans="1:9" ht="12" customHeight="1" x14ac:dyDescent="0.45">
      <c r="A549" s="2" t="s">
        <v>543</v>
      </c>
      <c r="B549" s="2" t="s">
        <v>727</v>
      </c>
      <c r="C549" s="2" t="s">
        <v>733</v>
      </c>
      <c r="D549" s="5">
        <v>73000</v>
      </c>
      <c r="E549" s="11">
        <v>56000</v>
      </c>
      <c r="F549" s="11">
        <v>42000</v>
      </c>
      <c r="G549" s="2" t="s">
        <v>2</v>
      </c>
      <c r="H549" s="6" t="str">
        <f>HYPERLINK(I549,テーブル2[[#This Row],[品番]])</f>
        <v>M562</v>
      </c>
      <c r="I549" s="2" t="s">
        <v>1106</v>
      </c>
    </row>
    <row r="550" spans="1:9" ht="12" customHeight="1" x14ac:dyDescent="0.45">
      <c r="A550" s="2" t="s">
        <v>544</v>
      </c>
      <c r="B550" s="2" t="s">
        <v>727</v>
      </c>
      <c r="C550" s="2" t="s">
        <v>733</v>
      </c>
      <c r="D550" s="5">
        <v>73000</v>
      </c>
      <c r="E550" s="11">
        <v>56000</v>
      </c>
      <c r="F550" s="11">
        <v>42000</v>
      </c>
      <c r="G550" s="2" t="s">
        <v>2</v>
      </c>
      <c r="H550" s="6" t="str">
        <f>HYPERLINK(I550,テーブル2[[#This Row],[品番]])</f>
        <v>M563</v>
      </c>
      <c r="I550" s="2" t="s">
        <v>1107</v>
      </c>
    </row>
    <row r="551" spans="1:9" ht="12" customHeight="1" x14ac:dyDescent="0.45">
      <c r="A551" s="2" t="s">
        <v>545</v>
      </c>
      <c r="B551" s="2" t="s">
        <v>800</v>
      </c>
      <c r="C551" s="2" t="s">
        <v>733</v>
      </c>
      <c r="D551" s="5">
        <v>73000</v>
      </c>
      <c r="E551" s="11">
        <v>56000</v>
      </c>
      <c r="F551" s="11">
        <v>42000</v>
      </c>
      <c r="G551" s="2" t="s">
        <v>2</v>
      </c>
      <c r="H551" s="6" t="str">
        <f>HYPERLINK(I551,テーブル2[[#This Row],[品番]])</f>
        <v>M802</v>
      </c>
      <c r="I551" s="2" t="s">
        <v>756</v>
      </c>
    </row>
    <row r="552" spans="1:9" ht="12" customHeight="1" x14ac:dyDescent="0.45">
      <c r="A552" s="2" t="s">
        <v>546</v>
      </c>
      <c r="B552" s="2" t="s">
        <v>800</v>
      </c>
      <c r="C552" s="2" t="s">
        <v>733</v>
      </c>
      <c r="D552" s="5">
        <v>73000</v>
      </c>
      <c r="E552" s="11">
        <v>56000</v>
      </c>
      <c r="F552" s="11">
        <v>42000</v>
      </c>
      <c r="G552" s="2" t="s">
        <v>2</v>
      </c>
      <c r="H552" s="6" t="str">
        <f>HYPERLINK(I552,テーブル2[[#This Row],[品番]])</f>
        <v>M803</v>
      </c>
      <c r="I552" s="2" t="s">
        <v>1108</v>
      </c>
    </row>
    <row r="553" spans="1:9" ht="12" customHeight="1" x14ac:dyDescent="0.45">
      <c r="A553" s="2" t="s">
        <v>547</v>
      </c>
      <c r="B553" s="2" t="s">
        <v>801</v>
      </c>
      <c r="C553" s="2" t="s">
        <v>733</v>
      </c>
      <c r="D553" s="5">
        <v>88000</v>
      </c>
      <c r="E553" s="11">
        <v>72000</v>
      </c>
      <c r="F553" s="11">
        <v>59000</v>
      </c>
      <c r="G553" s="2" t="s">
        <v>745</v>
      </c>
      <c r="H553" s="6" t="str">
        <f>HYPERLINK(I553,テーブル2[[#This Row],[品番]])</f>
        <v>M859</v>
      </c>
      <c r="I553" s="2" t="s">
        <v>1109</v>
      </c>
    </row>
    <row r="554" spans="1:9" ht="12" customHeight="1" x14ac:dyDescent="0.45">
      <c r="A554" s="2" t="s">
        <v>548</v>
      </c>
      <c r="B554" s="2" t="s">
        <v>801</v>
      </c>
      <c r="C554" s="2" t="s">
        <v>733</v>
      </c>
      <c r="D554" s="5">
        <v>88000</v>
      </c>
      <c r="E554" s="11">
        <v>72000</v>
      </c>
      <c r="F554" s="11">
        <v>59000</v>
      </c>
      <c r="G554" s="2" t="s">
        <v>745</v>
      </c>
      <c r="H554" s="6" t="str">
        <f>HYPERLINK(I554,テーブル2[[#This Row],[品番]])</f>
        <v>M860</v>
      </c>
      <c r="I554" s="2" t="s">
        <v>1110</v>
      </c>
    </row>
    <row r="555" spans="1:9" ht="12" customHeight="1" x14ac:dyDescent="0.45">
      <c r="A555" s="2" t="s">
        <v>549</v>
      </c>
      <c r="B555" s="2" t="s">
        <v>801</v>
      </c>
      <c r="C555" s="2" t="s">
        <v>733</v>
      </c>
      <c r="D555" s="5">
        <v>88000</v>
      </c>
      <c r="E555" s="11">
        <v>72000</v>
      </c>
      <c r="F555" s="11">
        <v>59000</v>
      </c>
      <c r="G555" s="2" t="s">
        <v>745</v>
      </c>
      <c r="H555" s="6" t="str">
        <f>HYPERLINK(I555,テーブル2[[#This Row],[品番]])</f>
        <v>M862</v>
      </c>
      <c r="I555" s="2" t="s">
        <v>1111</v>
      </c>
    </row>
    <row r="556" spans="1:9" ht="12" customHeight="1" x14ac:dyDescent="0.45">
      <c r="A556" s="2" t="s">
        <v>550</v>
      </c>
      <c r="B556" s="2" t="s">
        <v>801</v>
      </c>
      <c r="C556" s="2" t="s">
        <v>733</v>
      </c>
      <c r="D556" s="5">
        <v>88000</v>
      </c>
      <c r="E556" s="11">
        <v>72000</v>
      </c>
      <c r="F556" s="11">
        <v>59000</v>
      </c>
      <c r="G556" s="2" t="s">
        <v>745</v>
      </c>
      <c r="H556" s="6" t="str">
        <f>HYPERLINK(I556,テーブル2[[#This Row],[品番]])</f>
        <v>M863</v>
      </c>
      <c r="I556" s="2" t="s">
        <v>1112</v>
      </c>
    </row>
    <row r="557" spans="1:9" ht="12" customHeight="1" x14ac:dyDescent="0.45">
      <c r="A557" s="2" t="s">
        <v>551</v>
      </c>
      <c r="B557" s="2" t="s">
        <v>802</v>
      </c>
      <c r="C557" s="2" t="s">
        <v>733</v>
      </c>
      <c r="D557" s="5">
        <v>108000</v>
      </c>
      <c r="E557" s="11">
        <v>93000</v>
      </c>
      <c r="F557" s="11">
        <v>80000</v>
      </c>
      <c r="G557" s="2" t="s">
        <v>2</v>
      </c>
      <c r="H557" s="6" t="str">
        <f>HYPERLINK(I557,テーブル2[[#This Row],[品番]])</f>
        <v>M939</v>
      </c>
      <c r="I557" s="2" t="s">
        <v>1113</v>
      </c>
    </row>
    <row r="558" spans="1:9" ht="12" customHeight="1" x14ac:dyDescent="0.45">
      <c r="A558" s="2" t="s">
        <v>552</v>
      </c>
      <c r="B558" s="2" t="s">
        <v>802</v>
      </c>
      <c r="C558" s="2" t="s">
        <v>733</v>
      </c>
      <c r="D558" s="5">
        <v>108000</v>
      </c>
      <c r="E558" s="11">
        <v>93000</v>
      </c>
      <c r="F558" s="11">
        <v>80000</v>
      </c>
      <c r="G558" s="2" t="s">
        <v>2</v>
      </c>
      <c r="H558" s="6" t="str">
        <f>HYPERLINK(I558,テーブル2[[#This Row],[品番]])</f>
        <v>M940</v>
      </c>
      <c r="I558" s="2" t="s">
        <v>1114</v>
      </c>
    </row>
    <row r="559" spans="1:9" ht="12" customHeight="1" x14ac:dyDescent="0.45">
      <c r="A559" s="2" t="s">
        <v>553</v>
      </c>
      <c r="B559" s="2" t="s">
        <v>802</v>
      </c>
      <c r="C559" s="2" t="s">
        <v>733</v>
      </c>
      <c r="D559" s="5">
        <v>108000</v>
      </c>
      <c r="E559" s="11">
        <v>93000</v>
      </c>
      <c r="F559" s="11">
        <v>80000</v>
      </c>
      <c r="G559" s="2" t="s">
        <v>2</v>
      </c>
      <c r="H559" s="6" t="str">
        <f>HYPERLINK(I559,テーブル2[[#This Row],[品番]])</f>
        <v>M941</v>
      </c>
      <c r="I559" s="2" t="s">
        <v>1115</v>
      </c>
    </row>
    <row r="560" spans="1:9" ht="12" customHeight="1" x14ac:dyDescent="0.45">
      <c r="A560" s="2" t="s">
        <v>554</v>
      </c>
      <c r="B560" s="2" t="s">
        <v>802</v>
      </c>
      <c r="C560" s="2" t="s">
        <v>733</v>
      </c>
      <c r="D560" s="5">
        <v>108000</v>
      </c>
      <c r="E560" s="11">
        <v>93000</v>
      </c>
      <c r="F560" s="11">
        <v>80000</v>
      </c>
      <c r="G560" s="2" t="s">
        <v>2</v>
      </c>
      <c r="H560" s="6" t="str">
        <f>HYPERLINK(I560,テーブル2[[#This Row],[品番]])</f>
        <v>M942</v>
      </c>
      <c r="I560" s="2" t="s">
        <v>1116</v>
      </c>
    </row>
    <row r="561" spans="1:9" ht="12" customHeight="1" x14ac:dyDescent="0.45">
      <c r="A561" s="2" t="s">
        <v>555</v>
      </c>
      <c r="B561" s="2" t="s">
        <v>728</v>
      </c>
      <c r="C561" s="2" t="s">
        <v>733</v>
      </c>
      <c r="D561" s="5">
        <v>80000</v>
      </c>
      <c r="E561" s="11">
        <v>63000</v>
      </c>
      <c r="F561" s="11">
        <v>50000</v>
      </c>
      <c r="G561" s="2" t="s">
        <v>2</v>
      </c>
      <c r="H561" s="8" t="s">
        <v>814</v>
      </c>
      <c r="I561" s="2" t="s">
        <v>823</v>
      </c>
    </row>
    <row r="562" spans="1:9" ht="12" customHeight="1" x14ac:dyDescent="0.45">
      <c r="A562" s="2" t="s">
        <v>556</v>
      </c>
      <c r="B562" s="2" t="s">
        <v>729</v>
      </c>
      <c r="C562" s="2" t="s">
        <v>733</v>
      </c>
      <c r="D562" s="5">
        <v>285000</v>
      </c>
      <c r="E562" s="11">
        <v>284000</v>
      </c>
      <c r="F562" s="11">
        <v>271000</v>
      </c>
      <c r="G562" s="2" t="s">
        <v>2</v>
      </c>
      <c r="H562" s="6" t="str">
        <f>HYPERLINK(I562,テーブル2[[#This Row],[品番]])</f>
        <v>M081</v>
      </c>
      <c r="I562" s="2" t="s">
        <v>1117</v>
      </c>
    </row>
    <row r="563" spans="1:9" ht="12" customHeight="1" x14ac:dyDescent="0.45">
      <c r="A563" s="2" t="s">
        <v>557</v>
      </c>
      <c r="B563" s="2" t="s">
        <v>730</v>
      </c>
      <c r="C563" s="2" t="s">
        <v>733</v>
      </c>
      <c r="D563" s="5">
        <v>88000</v>
      </c>
      <c r="E563" s="11">
        <v>72000</v>
      </c>
      <c r="F563" s="11">
        <v>59000</v>
      </c>
      <c r="G563" s="2" t="s">
        <v>746</v>
      </c>
      <c r="H563" s="6" t="str">
        <f>HYPERLINK(I563,テーブル2[[#This Row],[品番]])</f>
        <v>M740</v>
      </c>
      <c r="I563" s="2" t="s">
        <v>1118</v>
      </c>
    </row>
    <row r="564" spans="1:9" ht="12" customHeight="1" x14ac:dyDescent="0.45">
      <c r="A564" s="2" t="s">
        <v>558</v>
      </c>
      <c r="B564" s="2" t="s">
        <v>730</v>
      </c>
      <c r="C564" s="2" t="s">
        <v>733</v>
      </c>
      <c r="D564" s="5">
        <v>88000</v>
      </c>
      <c r="E564" s="11">
        <v>72000</v>
      </c>
      <c r="F564" s="11">
        <v>59000</v>
      </c>
      <c r="G564" s="2" t="s">
        <v>746</v>
      </c>
      <c r="H564" s="6" t="str">
        <f>HYPERLINK(I564,テーブル2[[#This Row],[品番]])</f>
        <v>M741</v>
      </c>
      <c r="I564" s="2" t="s">
        <v>1119</v>
      </c>
    </row>
    <row r="565" spans="1:9" ht="12" customHeight="1" x14ac:dyDescent="0.45">
      <c r="A565" s="2" t="s">
        <v>559</v>
      </c>
      <c r="B565" s="2" t="s">
        <v>730</v>
      </c>
      <c r="C565" s="2" t="s">
        <v>733</v>
      </c>
      <c r="D565" s="5">
        <v>88000</v>
      </c>
      <c r="E565" s="11">
        <v>72000</v>
      </c>
      <c r="F565" s="11">
        <v>59000</v>
      </c>
      <c r="G565" s="2" t="s">
        <v>746</v>
      </c>
      <c r="H565" s="6" t="str">
        <f>HYPERLINK(I565,テーブル2[[#This Row],[品番]])</f>
        <v>M748</v>
      </c>
      <c r="I565" s="2" t="s">
        <v>1120</v>
      </c>
    </row>
    <row r="566" spans="1:9" ht="12" customHeight="1" x14ac:dyDescent="0.45">
      <c r="A566" s="2" t="s">
        <v>560</v>
      </c>
      <c r="B566" s="2" t="s">
        <v>803</v>
      </c>
      <c r="C566" s="2" t="s">
        <v>733</v>
      </c>
      <c r="D566" s="5">
        <v>91000</v>
      </c>
      <c r="E566" s="11">
        <v>75000</v>
      </c>
      <c r="F566" s="11">
        <v>62000</v>
      </c>
      <c r="G566" s="2" t="s">
        <v>2</v>
      </c>
      <c r="H566" s="6" t="str">
        <f>HYPERLINK(I566,テーブル2[[#This Row],[品番]])</f>
        <v>M982</v>
      </c>
      <c r="I566" s="2" t="s">
        <v>1121</v>
      </c>
    </row>
    <row r="567" spans="1:9" ht="12" customHeight="1" x14ac:dyDescent="0.45">
      <c r="A567" s="2" t="s">
        <v>561</v>
      </c>
      <c r="B567" s="2" t="s">
        <v>803</v>
      </c>
      <c r="C567" s="2" t="s">
        <v>733</v>
      </c>
      <c r="D567" s="5">
        <v>91000</v>
      </c>
      <c r="E567" s="11">
        <v>75000</v>
      </c>
      <c r="F567" s="11">
        <v>62000</v>
      </c>
      <c r="G567" s="2" t="s">
        <v>2</v>
      </c>
      <c r="H567" s="6" t="str">
        <f>HYPERLINK(I567,テーブル2[[#This Row],[品番]])</f>
        <v>M983</v>
      </c>
      <c r="I567" s="2" t="s">
        <v>1122</v>
      </c>
    </row>
    <row r="568" spans="1:9" ht="12" customHeight="1" x14ac:dyDescent="0.45">
      <c r="A568" s="2" t="s">
        <v>562</v>
      </c>
      <c r="B568" s="2" t="s">
        <v>804</v>
      </c>
      <c r="C568" s="2" t="s">
        <v>733</v>
      </c>
      <c r="D568" s="5">
        <v>91000</v>
      </c>
      <c r="E568" s="11">
        <v>75000</v>
      </c>
      <c r="F568" s="11">
        <v>62000</v>
      </c>
      <c r="G568" s="2" t="s">
        <v>2</v>
      </c>
      <c r="H568" s="6" t="str">
        <f>HYPERLINK(I568,テーブル2[[#This Row],[品番]])</f>
        <v>M827</v>
      </c>
      <c r="I568" s="2" t="s">
        <v>1123</v>
      </c>
    </row>
    <row r="569" spans="1:9" ht="12" customHeight="1" x14ac:dyDescent="0.45">
      <c r="A569" s="2" t="s">
        <v>563</v>
      </c>
      <c r="B569" s="2" t="s">
        <v>804</v>
      </c>
      <c r="C569" s="2" t="s">
        <v>733</v>
      </c>
      <c r="D569" s="5">
        <v>91000</v>
      </c>
      <c r="E569" s="11">
        <v>75000</v>
      </c>
      <c r="F569" s="11">
        <v>62000</v>
      </c>
      <c r="G569" s="2" t="s">
        <v>2</v>
      </c>
      <c r="H569" s="6" t="str">
        <f>HYPERLINK(I569,テーブル2[[#This Row],[品番]])</f>
        <v>M828</v>
      </c>
      <c r="I569" s="2" t="s">
        <v>1124</v>
      </c>
    </row>
    <row r="570" spans="1:9" ht="12" customHeight="1" x14ac:dyDescent="0.45">
      <c r="A570" s="2" t="s">
        <v>564</v>
      </c>
      <c r="B570" s="2" t="s">
        <v>804</v>
      </c>
      <c r="C570" s="2" t="s">
        <v>733</v>
      </c>
      <c r="D570" s="5">
        <v>91000</v>
      </c>
      <c r="E570" s="11">
        <v>75000</v>
      </c>
      <c r="F570" s="11">
        <v>62000</v>
      </c>
      <c r="G570" s="2" t="s">
        <v>2</v>
      </c>
      <c r="H570" s="6" t="str">
        <f>HYPERLINK(I570,テーブル2[[#This Row],[品番]])</f>
        <v>M829</v>
      </c>
      <c r="I570" s="2" t="s">
        <v>1125</v>
      </c>
    </row>
    <row r="571" spans="1:9" ht="12" customHeight="1" x14ac:dyDescent="0.45">
      <c r="A571" s="2" t="s">
        <v>565</v>
      </c>
      <c r="B571" s="2" t="s">
        <v>804</v>
      </c>
      <c r="C571" s="2" t="s">
        <v>733</v>
      </c>
      <c r="D571" s="5">
        <v>91000</v>
      </c>
      <c r="E571" s="11">
        <v>75000</v>
      </c>
      <c r="F571" s="11">
        <v>62000</v>
      </c>
      <c r="G571" s="2" t="s">
        <v>2</v>
      </c>
      <c r="H571" s="6" t="str">
        <f>HYPERLINK(I571,テーブル2[[#This Row],[品番]])</f>
        <v>M830</v>
      </c>
      <c r="I571" s="2" t="s">
        <v>1126</v>
      </c>
    </row>
    <row r="572" spans="1:9" ht="12" customHeight="1" x14ac:dyDescent="0.45">
      <c r="A572" s="2" t="s">
        <v>566</v>
      </c>
      <c r="B572" s="2" t="s">
        <v>804</v>
      </c>
      <c r="C572" s="2" t="s">
        <v>733</v>
      </c>
      <c r="D572" s="5">
        <v>91000</v>
      </c>
      <c r="E572" s="11">
        <v>75000</v>
      </c>
      <c r="F572" s="11">
        <v>62000</v>
      </c>
      <c r="G572" s="2" t="s">
        <v>2</v>
      </c>
      <c r="H572" s="6" t="str">
        <f>HYPERLINK(I572,テーブル2[[#This Row],[品番]])</f>
        <v>M831</v>
      </c>
      <c r="I572" s="2" t="s">
        <v>1127</v>
      </c>
    </row>
    <row r="573" spans="1:9" ht="12" customHeight="1" x14ac:dyDescent="0.45">
      <c r="A573" s="2" t="s">
        <v>567</v>
      </c>
      <c r="B573" s="2" t="s">
        <v>804</v>
      </c>
      <c r="C573" s="2" t="s">
        <v>733</v>
      </c>
      <c r="D573" s="5">
        <v>91000</v>
      </c>
      <c r="E573" s="11">
        <v>75000</v>
      </c>
      <c r="F573" s="11">
        <v>62000</v>
      </c>
      <c r="G573" s="2" t="s">
        <v>2</v>
      </c>
      <c r="H573" s="6" t="str">
        <f>HYPERLINK(I573,テーブル2[[#This Row],[品番]])</f>
        <v>M832</v>
      </c>
      <c r="I573" s="2" t="s">
        <v>1128</v>
      </c>
    </row>
    <row r="574" spans="1:9" ht="12" customHeight="1" x14ac:dyDescent="0.45">
      <c r="A574" s="2" t="s">
        <v>568</v>
      </c>
      <c r="B574" s="2" t="s">
        <v>804</v>
      </c>
      <c r="C574" s="2" t="s">
        <v>733</v>
      </c>
      <c r="D574" s="5">
        <v>91000</v>
      </c>
      <c r="E574" s="11">
        <v>75000</v>
      </c>
      <c r="F574" s="11">
        <v>62000</v>
      </c>
      <c r="G574" s="2" t="s">
        <v>2</v>
      </c>
      <c r="H574" s="6" t="str">
        <f>HYPERLINK(I574,テーブル2[[#This Row],[品番]])</f>
        <v>M833</v>
      </c>
      <c r="I574" s="2" t="s">
        <v>1129</v>
      </c>
    </row>
    <row r="575" spans="1:9" ht="12" customHeight="1" x14ac:dyDescent="0.45">
      <c r="A575" s="2" t="s">
        <v>569</v>
      </c>
      <c r="B575" s="2" t="s">
        <v>731</v>
      </c>
      <c r="C575" s="2" t="s">
        <v>733</v>
      </c>
      <c r="D575" s="5">
        <v>116000</v>
      </c>
      <c r="E575" s="11">
        <v>102000</v>
      </c>
      <c r="F575" s="11">
        <v>89000</v>
      </c>
      <c r="G575" s="2" t="s">
        <v>2</v>
      </c>
      <c r="H575" s="6" t="str">
        <f>HYPERLINK(I575,テーブル2[[#This Row],[品番]])</f>
        <v>M756</v>
      </c>
      <c r="I575" s="2" t="s">
        <v>1130</v>
      </c>
    </row>
    <row r="576" spans="1:9" ht="12" customHeight="1" x14ac:dyDescent="0.45">
      <c r="A576" s="2" t="s">
        <v>570</v>
      </c>
      <c r="B576" s="2" t="s">
        <v>731</v>
      </c>
      <c r="C576" s="2" t="s">
        <v>741</v>
      </c>
      <c r="D576" s="5">
        <v>116000</v>
      </c>
      <c r="E576" s="11">
        <v>102000</v>
      </c>
      <c r="F576" s="11">
        <v>89000</v>
      </c>
      <c r="G576" s="2" t="s">
        <v>2</v>
      </c>
      <c r="H576" s="6" t="str">
        <f>HYPERLINK(I576,テーブル2[[#This Row],[品番]])</f>
        <v>M757</v>
      </c>
      <c r="I576" s="2" t="s">
        <v>1131</v>
      </c>
    </row>
    <row r="577" spans="1:9" ht="12" customHeight="1" x14ac:dyDescent="0.45">
      <c r="A577" s="2" t="s">
        <v>571</v>
      </c>
      <c r="B577" s="2" t="s">
        <v>731</v>
      </c>
      <c r="C577" s="2" t="s">
        <v>733</v>
      </c>
      <c r="D577" s="5">
        <v>116000</v>
      </c>
      <c r="E577" s="11">
        <v>102000</v>
      </c>
      <c r="F577" s="11">
        <v>89000</v>
      </c>
      <c r="G577" s="2" t="s">
        <v>2</v>
      </c>
      <c r="H577" s="6" t="str">
        <f>HYPERLINK(I577,テーブル2[[#This Row],[品番]])</f>
        <v>M758</v>
      </c>
      <c r="I577" s="2" t="s">
        <v>1132</v>
      </c>
    </row>
    <row r="578" spans="1:9" ht="12" customHeight="1" x14ac:dyDescent="0.45">
      <c r="A578" s="2" t="s">
        <v>572</v>
      </c>
      <c r="B578" s="2" t="s">
        <v>731</v>
      </c>
      <c r="C578" s="2" t="s">
        <v>733</v>
      </c>
      <c r="D578" s="5">
        <v>116000</v>
      </c>
      <c r="E578" s="11">
        <v>102000</v>
      </c>
      <c r="F578" s="11">
        <v>89000</v>
      </c>
      <c r="G578" s="2" t="s">
        <v>2</v>
      </c>
      <c r="H578" s="6" t="str">
        <f>HYPERLINK(I578,テーブル2[[#This Row],[品番]])</f>
        <v>M759</v>
      </c>
      <c r="I578" s="2" t="s">
        <v>1133</v>
      </c>
    </row>
    <row r="579" spans="1:9" ht="12" customHeight="1" x14ac:dyDescent="0.45">
      <c r="A579" s="2" t="s">
        <v>573</v>
      </c>
      <c r="B579" s="2" t="s">
        <v>731</v>
      </c>
      <c r="C579" s="2" t="s">
        <v>733</v>
      </c>
      <c r="D579" s="5">
        <v>116000</v>
      </c>
      <c r="E579" s="11">
        <v>102000</v>
      </c>
      <c r="F579" s="11">
        <v>89000</v>
      </c>
      <c r="G579" s="2" t="s">
        <v>2</v>
      </c>
      <c r="H579" s="6" t="str">
        <f>HYPERLINK(I579,テーブル2[[#This Row],[品番]])</f>
        <v>M760</v>
      </c>
      <c r="I579" s="2" t="s">
        <v>1134</v>
      </c>
    </row>
    <row r="580" spans="1:9" ht="12" customHeight="1" x14ac:dyDescent="0.45">
      <c r="A580" s="2" t="s">
        <v>574</v>
      </c>
      <c r="B580" s="2" t="s">
        <v>731</v>
      </c>
      <c r="C580" s="2" t="s">
        <v>733</v>
      </c>
      <c r="D580" s="5">
        <v>88000</v>
      </c>
      <c r="E580" s="11">
        <v>72000</v>
      </c>
      <c r="F580" s="11">
        <v>59000</v>
      </c>
      <c r="G580" s="2" t="s">
        <v>2</v>
      </c>
      <c r="H580" s="6" t="str">
        <f>HYPERLINK(I580,テーブル2[[#This Row],[品番]])</f>
        <v>M761</v>
      </c>
      <c r="I580" s="2" t="s">
        <v>1135</v>
      </c>
    </row>
    <row r="581" spans="1:9" ht="12" customHeight="1" x14ac:dyDescent="0.45">
      <c r="A581" s="2" t="s">
        <v>575</v>
      </c>
      <c r="B581" s="2" t="s">
        <v>731</v>
      </c>
      <c r="C581" s="2" t="s">
        <v>736</v>
      </c>
      <c r="D581" s="5">
        <v>88000</v>
      </c>
      <c r="E581" s="11">
        <v>72000</v>
      </c>
      <c r="F581" s="11">
        <v>59000</v>
      </c>
      <c r="G581" s="2" t="s">
        <v>2</v>
      </c>
      <c r="H581" s="6" t="str">
        <f>HYPERLINK(I581,テーブル2[[#This Row],[品番]])</f>
        <v>M762</v>
      </c>
      <c r="I581" s="2" t="s">
        <v>1136</v>
      </c>
    </row>
    <row r="582" spans="1:9" ht="12" customHeight="1" x14ac:dyDescent="0.45">
      <c r="A582" s="2" t="s">
        <v>576</v>
      </c>
      <c r="B582" s="2" t="s">
        <v>731</v>
      </c>
      <c r="C582" s="2" t="s">
        <v>733</v>
      </c>
      <c r="D582" s="5">
        <v>88000</v>
      </c>
      <c r="E582" s="11">
        <v>72000</v>
      </c>
      <c r="F582" s="11">
        <v>59000</v>
      </c>
      <c r="G582" s="2" t="s">
        <v>2</v>
      </c>
      <c r="H582" s="6" t="str">
        <f>HYPERLINK(I582,テーブル2[[#This Row],[品番]])</f>
        <v>M763</v>
      </c>
      <c r="I582" s="2" t="s">
        <v>1137</v>
      </c>
    </row>
    <row r="583" spans="1:9" ht="12" customHeight="1" x14ac:dyDescent="0.45">
      <c r="A583" s="2" t="s">
        <v>577</v>
      </c>
      <c r="B583" s="2" t="s">
        <v>731</v>
      </c>
      <c r="C583" s="2" t="s">
        <v>733</v>
      </c>
      <c r="D583" s="5">
        <v>88000</v>
      </c>
      <c r="E583" s="11">
        <v>72000</v>
      </c>
      <c r="F583" s="11">
        <v>59000</v>
      </c>
      <c r="G583" s="2" t="s">
        <v>2</v>
      </c>
      <c r="H583" s="6" t="str">
        <f>HYPERLINK(I583,テーブル2[[#This Row],[品番]])</f>
        <v>M764</v>
      </c>
      <c r="I583" s="2" t="s">
        <v>1138</v>
      </c>
    </row>
    <row r="584" spans="1:9" ht="12" customHeight="1" x14ac:dyDescent="0.45">
      <c r="A584" s="2" t="s">
        <v>578</v>
      </c>
      <c r="B584" s="2" t="s">
        <v>731</v>
      </c>
      <c r="C584" s="2" t="s">
        <v>733</v>
      </c>
      <c r="D584" s="5">
        <v>126000</v>
      </c>
      <c r="E584" s="11">
        <v>113000</v>
      </c>
      <c r="F584" s="11">
        <v>99000</v>
      </c>
      <c r="G584" s="2" t="s">
        <v>2</v>
      </c>
      <c r="H584" s="6" t="str">
        <f>HYPERLINK(I584,テーブル2[[#This Row],[品番]])</f>
        <v>M768</v>
      </c>
      <c r="I584" s="2" t="s">
        <v>1139</v>
      </c>
    </row>
    <row r="585" spans="1:9" ht="12" customHeight="1" x14ac:dyDescent="0.45">
      <c r="A585" s="2" t="s">
        <v>579</v>
      </c>
      <c r="B585" s="2" t="s">
        <v>731</v>
      </c>
      <c r="C585" s="2" t="s">
        <v>733</v>
      </c>
      <c r="D585" s="5">
        <v>126000</v>
      </c>
      <c r="E585" s="11">
        <v>113000</v>
      </c>
      <c r="F585" s="11">
        <v>99000</v>
      </c>
      <c r="G585" s="2" t="s">
        <v>2</v>
      </c>
      <c r="H585" s="8" t="s">
        <v>814</v>
      </c>
      <c r="I585" s="2" t="s">
        <v>823</v>
      </c>
    </row>
    <row r="586" spans="1:9" ht="12" customHeight="1" x14ac:dyDescent="0.45">
      <c r="A586" s="2" t="s">
        <v>580</v>
      </c>
      <c r="B586" s="2" t="s">
        <v>731</v>
      </c>
      <c r="C586" s="2" t="s">
        <v>733</v>
      </c>
      <c r="D586" s="5">
        <v>126000</v>
      </c>
      <c r="E586" s="11">
        <v>113000</v>
      </c>
      <c r="F586" s="11">
        <v>99000</v>
      </c>
      <c r="G586" s="2" t="s">
        <v>2</v>
      </c>
      <c r="H586" s="8" t="s">
        <v>814</v>
      </c>
      <c r="I586" s="2" t="s">
        <v>823</v>
      </c>
    </row>
    <row r="587" spans="1:9" ht="12" customHeight="1" x14ac:dyDescent="0.45">
      <c r="A587" s="2" t="s">
        <v>581</v>
      </c>
      <c r="B587" s="2" t="s">
        <v>731</v>
      </c>
      <c r="C587" s="2" t="s">
        <v>733</v>
      </c>
      <c r="D587" s="5">
        <v>126000</v>
      </c>
      <c r="E587" s="11">
        <v>113000</v>
      </c>
      <c r="F587" s="11">
        <v>99000</v>
      </c>
      <c r="G587" s="2" t="s">
        <v>2</v>
      </c>
      <c r="H587" s="8" t="s">
        <v>814</v>
      </c>
      <c r="I587" s="2" t="s">
        <v>823</v>
      </c>
    </row>
    <row r="588" spans="1:9" ht="12" customHeight="1" x14ac:dyDescent="0.45">
      <c r="A588" s="2" t="s">
        <v>582</v>
      </c>
      <c r="B588" s="2" t="s">
        <v>731</v>
      </c>
      <c r="C588" s="2" t="s">
        <v>733</v>
      </c>
      <c r="D588" s="5">
        <v>126000</v>
      </c>
      <c r="E588" s="11">
        <v>113000</v>
      </c>
      <c r="F588" s="11">
        <v>99000</v>
      </c>
      <c r="G588" s="2" t="s">
        <v>2</v>
      </c>
      <c r="H588" s="8" t="s">
        <v>814</v>
      </c>
      <c r="I588" s="2" t="s">
        <v>823</v>
      </c>
    </row>
    <row r="589" spans="1:9" ht="12" customHeight="1" x14ac:dyDescent="0.45">
      <c r="A589" s="2" t="s">
        <v>583</v>
      </c>
      <c r="B589" s="2" t="s">
        <v>732</v>
      </c>
      <c r="C589" s="2" t="s">
        <v>733</v>
      </c>
      <c r="D589" s="5">
        <v>105000</v>
      </c>
      <c r="E589" s="11">
        <v>90000</v>
      </c>
      <c r="F589" s="11">
        <v>77000</v>
      </c>
      <c r="G589" s="2" t="s">
        <v>2</v>
      </c>
      <c r="H589" s="6" t="str">
        <f>HYPERLINK(I589,テーブル2[[#This Row],[品番]])</f>
        <v>M603</v>
      </c>
      <c r="I589" s="2" t="s">
        <v>1140</v>
      </c>
    </row>
    <row r="590" spans="1:9" ht="12" customHeight="1" x14ac:dyDescent="0.45">
      <c r="A590" s="2" t="s">
        <v>584</v>
      </c>
      <c r="B590" s="2" t="s">
        <v>732</v>
      </c>
      <c r="C590" s="2" t="s">
        <v>733</v>
      </c>
      <c r="D590" s="5">
        <v>105000</v>
      </c>
      <c r="E590" s="11">
        <v>90000</v>
      </c>
      <c r="F590" s="11">
        <v>77000</v>
      </c>
      <c r="G590" s="2" t="s">
        <v>2</v>
      </c>
      <c r="H590" s="6" t="str">
        <f>HYPERLINK(I590,テーブル2[[#This Row],[品番]])</f>
        <v>M604</v>
      </c>
      <c r="I590" s="2" t="s">
        <v>1141</v>
      </c>
    </row>
    <row r="591" spans="1:9" ht="12" customHeight="1" x14ac:dyDescent="0.45">
      <c r="A591" s="2" t="s">
        <v>765</v>
      </c>
      <c r="B591" s="2" t="s">
        <v>732</v>
      </c>
      <c r="C591" s="2" t="s">
        <v>733</v>
      </c>
      <c r="D591" s="5">
        <v>105000</v>
      </c>
      <c r="E591" s="11">
        <v>90000</v>
      </c>
      <c r="F591" s="11">
        <v>77000</v>
      </c>
      <c r="G591" s="2" t="s">
        <v>2</v>
      </c>
      <c r="H591" s="8" t="s">
        <v>814</v>
      </c>
      <c r="I591" s="2" t="s">
        <v>823</v>
      </c>
    </row>
    <row r="593" spans="1:1" x14ac:dyDescent="0.45">
      <c r="A593" s="13">
        <v>45536</v>
      </c>
    </row>
  </sheetData>
  <mergeCells count="1">
    <mergeCell ref="A7:H7"/>
  </mergeCells>
  <phoneticPr fontId="2"/>
  <hyperlinks>
    <hyperlink ref="A3" r:id="rId1" xr:uid="{00000000-0004-0000-0000-000000000000}"/>
  </hyperlinks>
  <pageMargins left="0.7" right="0.7" top="0.75" bottom="0.75" header="0.3" footer="0.3"/>
  <pageSetup paperSize="9" orientation="portrait" r:id="rId2"/>
  <ignoredErrors>
    <ignoredError sqref="H26 H186" calculatedColumn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Monoclonal_Antibody</vt:lpstr>
    </vt:vector>
  </TitlesOfParts>
  <Company>Filgen, Inc. Reagents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CalBioreagents社製 モノクローナル抗体 / フィルジェン株式会社</dc:title>
  <dc:subject>CalBioreagents Monoclonal_Antibodies / Filgen, Inc.</dc:subject>
  <dc:creator/>
  <cp:lastModifiedBy>英克 米田</cp:lastModifiedBy>
  <dcterms:created xsi:type="dcterms:W3CDTF">2018-02-28T01:45:10Z</dcterms:created>
  <dcterms:modified xsi:type="dcterms:W3CDTF">2024-10-31T05:16:20Z</dcterms:modified>
</cp:coreProperties>
</file>