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gen\Homepage\Product\Bioscience4\CalBioreagents\"/>
    </mc:Choice>
  </mc:AlternateContent>
  <xr:revisionPtr revIDLastSave="0" documentId="13_ncr:1_{D11D7088-8471-4699-87F9-04CEF9AE7820}" xr6:coauthVersionLast="47" xr6:coauthVersionMax="47" xr10:uidLastSave="{00000000-0000-0000-0000-000000000000}"/>
  <bookViews>
    <workbookView xWindow="2304" yWindow="2136" windowWidth="23892" windowHeight="15144" xr2:uid="{00000000-000D-0000-FFFF-FFFF00000000}"/>
  </bookViews>
  <sheets>
    <sheet name="Polyclonal_Antibody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2" l="1"/>
  <c r="I104" i="2"/>
  <c r="I9" i="2" l="1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5" i="2"/>
  <c r="I36" i="2"/>
  <c r="I37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4" i="2"/>
  <c r="I85" i="2"/>
  <c r="I86" i="2"/>
  <c r="I87" i="2"/>
  <c r="I88" i="2"/>
  <c r="I89" i="2"/>
  <c r="I90" i="2"/>
  <c r="I91" i="2"/>
  <c r="I92" i="2"/>
  <c r="I93" i="2"/>
  <c r="I94" i="2"/>
  <c r="I96" i="2"/>
  <c r="I97" i="2"/>
  <c r="I98" i="2"/>
  <c r="I99" i="2"/>
  <c r="I101" i="2"/>
  <c r="I102" i="2"/>
  <c r="I103" i="2"/>
  <c r="I105" i="2"/>
  <c r="I106" i="2"/>
  <c r="I107" i="2"/>
  <c r="I111" i="2"/>
  <c r="I17" i="2"/>
  <c r="I34" i="2"/>
  <c r="I83" i="2"/>
  <c r="I100" i="2"/>
  <c r="I108" i="2"/>
</calcChain>
</file>

<file path=xl/sharedStrings.xml><?xml version="1.0" encoding="utf-8"?>
<sst xmlns="http://schemas.openxmlformats.org/spreadsheetml/2006/main" count="660" uniqueCount="318">
  <si>
    <t>ホスト</t>
    <phoneticPr fontId="2"/>
  </si>
  <si>
    <t>Rabbit</t>
  </si>
  <si>
    <t>データシートリンク</t>
  </si>
  <si>
    <t>税別価格</t>
    <rPh sb="0" eb="2">
      <t>ゼイベツ</t>
    </rPh>
    <rPh sb="2" eb="4">
      <t>カカク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</si>
  <si>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</si>
  <si>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</si>
  <si>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容量</t>
    <rPh sb="0" eb="2">
      <t>ヨウリョウ</t>
    </rPh>
    <phoneticPr fontId="2"/>
  </si>
  <si>
    <t>日本代理店：フィルジェン株式会社</t>
    <phoneticPr fontId="2"/>
  </si>
  <si>
    <t> Adenovirus</t>
  </si>
  <si>
    <t> AFP</t>
  </si>
  <si>
    <t> Aldosterone</t>
  </si>
  <si>
    <t> Canine Coronavirus</t>
  </si>
  <si>
    <t> Canine Heartworm</t>
  </si>
  <si>
    <t> CEA</t>
  </si>
  <si>
    <t> Chlamydia trachomatis</t>
  </si>
  <si>
    <t> Cholera toxin</t>
  </si>
  <si>
    <t> CK-MM</t>
  </si>
  <si>
    <t> Cortisol-3</t>
  </si>
  <si>
    <t> CRP</t>
  </si>
  <si>
    <t> Escherichia coli</t>
  </si>
  <si>
    <t> Estrone-3</t>
  </si>
  <si>
    <t> Feline Leukemia Virus</t>
  </si>
  <si>
    <t> Ferritin</t>
  </si>
  <si>
    <t> HBsAg</t>
  </si>
  <si>
    <t> Helicobacter pylori</t>
  </si>
  <si>
    <t> Hepatitis A Virus</t>
  </si>
  <si>
    <t> HGH</t>
  </si>
  <si>
    <t> HSV 1</t>
  </si>
  <si>
    <t> HSV 2</t>
  </si>
  <si>
    <t> Influenza A</t>
  </si>
  <si>
    <t> Influenza B</t>
  </si>
  <si>
    <t> Myeloperoxidase</t>
  </si>
  <si>
    <t> Progesterone-11</t>
  </si>
  <si>
    <t> Prolactin</t>
  </si>
  <si>
    <t> Propoxyphene</t>
  </si>
  <si>
    <t> PSA</t>
  </si>
  <si>
    <t> Respiratory Syncytial Virus</t>
  </si>
  <si>
    <t> Rotavirus</t>
  </si>
  <si>
    <t> Rubella Virus</t>
  </si>
  <si>
    <t> T3</t>
  </si>
  <si>
    <t> T4</t>
  </si>
  <si>
    <t> Testosterone-3</t>
  </si>
  <si>
    <t> Toxoplasma gondii</t>
  </si>
  <si>
    <t> Treponema pallidum</t>
  </si>
  <si>
    <t> Tricyclics (TCA)</t>
  </si>
  <si>
    <t> Troponin I</t>
  </si>
  <si>
    <t>1 mg</t>
  </si>
  <si>
    <t>0.1-1mg</t>
  </si>
  <si>
    <t>1 ml</t>
  </si>
  <si>
    <t>-</t>
  </si>
  <si>
    <t>CalBioreagents社　ポリクローナル抗体</t>
    <rPh sb="23" eb="25">
      <t>コウタイ</t>
    </rPh>
    <phoneticPr fontId="3"/>
  </si>
  <si>
    <t>P030</t>
  </si>
  <si>
    <t>P001</t>
  </si>
  <si>
    <t>P076</t>
  </si>
  <si>
    <t>P118</t>
  </si>
  <si>
    <t>P119</t>
  </si>
  <si>
    <t>P060</t>
  </si>
  <si>
    <t>P043</t>
  </si>
  <si>
    <t>P010</t>
  </si>
  <si>
    <t>P048</t>
  </si>
  <si>
    <t>P055</t>
  </si>
  <si>
    <t>P232</t>
  </si>
  <si>
    <t>P042</t>
  </si>
  <si>
    <t>P189</t>
  </si>
  <si>
    <t>P185</t>
  </si>
  <si>
    <t>P186</t>
  </si>
  <si>
    <t>P223</t>
  </si>
  <si>
    <t>P028</t>
  </si>
  <si>
    <t>P031</t>
  </si>
  <si>
    <t>P032</t>
  </si>
  <si>
    <t>P217</t>
  </si>
  <si>
    <t>P070</t>
  </si>
  <si>
    <t>P146</t>
  </si>
  <si>
    <t>P197</t>
  </si>
  <si>
    <t>P218</t>
  </si>
  <si>
    <t>P065</t>
  </si>
  <si>
    <t>P120</t>
  </si>
  <si>
    <t>P224</t>
  </si>
  <si>
    <t>P231</t>
  </si>
  <si>
    <t>P069</t>
  </si>
  <si>
    <t>P254</t>
  </si>
  <si>
    <t>P050</t>
  </si>
  <si>
    <t>P045</t>
  </si>
  <si>
    <t>P018</t>
  </si>
  <si>
    <t>P019</t>
  </si>
  <si>
    <t>P124</t>
  </si>
  <si>
    <t>P127</t>
  </si>
  <si>
    <t>P125</t>
  </si>
  <si>
    <t>P068</t>
  </si>
  <si>
    <t>P041</t>
  </si>
  <si>
    <t>P054</t>
  </si>
  <si>
    <t>P036</t>
  </si>
  <si>
    <t>P034</t>
  </si>
  <si>
    <t>P171</t>
  </si>
  <si>
    <t>P035</t>
  </si>
  <si>
    <t>P116</t>
  </si>
  <si>
    <t>P057</t>
  </si>
  <si>
    <t>P094</t>
  </si>
  <si>
    <t>P037</t>
  </si>
  <si>
    <t>P077</t>
  </si>
  <si>
    <t>P005</t>
  </si>
  <si>
    <t>P003</t>
  </si>
  <si>
    <t>P004</t>
  </si>
  <si>
    <t>P026</t>
  </si>
  <si>
    <t>P027</t>
  </si>
  <si>
    <t>P029</t>
  </si>
  <si>
    <t>P020</t>
  </si>
  <si>
    <t>P067</t>
  </si>
  <si>
    <t>P051</t>
  </si>
  <si>
    <t>P011</t>
  </si>
  <si>
    <t>P047</t>
  </si>
  <si>
    <t>P187</t>
  </si>
  <si>
    <t>P131</t>
  </si>
  <si>
    <t>P129</t>
  </si>
  <si>
    <t>P049</t>
  </si>
  <si>
    <t>P056</t>
  </si>
  <si>
    <t>P188</t>
  </si>
  <si>
    <t>P052</t>
  </si>
  <si>
    <t>P053</t>
  </si>
  <si>
    <t>P025</t>
  </si>
  <si>
    <t>P024</t>
  </si>
  <si>
    <t>P058</t>
  </si>
  <si>
    <t>P046</t>
  </si>
  <si>
    <t>P132</t>
  </si>
  <si>
    <t>P136</t>
  </si>
  <si>
    <t>P134</t>
  </si>
  <si>
    <t>P169</t>
  </si>
  <si>
    <t>P021</t>
  </si>
  <si>
    <t>P115</t>
  </si>
  <si>
    <t>P164</t>
  </si>
  <si>
    <t>P044</t>
  </si>
  <si>
    <t>P014</t>
  </si>
  <si>
    <t>P013</t>
  </si>
  <si>
    <t>P033</t>
  </si>
  <si>
    <t>P059</t>
  </si>
  <si>
    <t>P015</t>
  </si>
  <si>
    <t>P017</t>
  </si>
  <si>
    <t>P066</t>
  </si>
  <si>
    <t>P083</t>
  </si>
  <si>
    <t>P012</t>
  </si>
  <si>
    <t>P139</t>
  </si>
  <si>
    <t>P140</t>
  </si>
  <si>
    <t>P078</t>
  </si>
  <si>
    <t>P141</t>
  </si>
  <si>
    <t>P138</t>
  </si>
  <si>
    <t>P064</t>
  </si>
  <si>
    <t>P006</t>
  </si>
  <si>
    <t>P008</t>
  </si>
  <si>
    <t>P038</t>
  </si>
  <si>
    <t>P142</t>
  </si>
  <si>
    <t>P143</t>
  </si>
  <si>
    <t>P245</t>
  </si>
  <si>
    <t>P080</t>
  </si>
  <si>
    <t>P071</t>
  </si>
  <si>
    <t> Aspergillus sp.</t>
  </si>
  <si>
    <t> Bacillus sp.</t>
  </si>
  <si>
    <t> Borrellia burgdorferi (Lyme)</t>
  </si>
  <si>
    <t> Campylobacter sp.</t>
  </si>
  <si>
    <t> Candida albicans</t>
  </si>
  <si>
    <t> Cathepsin B</t>
  </si>
  <si>
    <t> Cathepsin D</t>
  </si>
  <si>
    <t> Cathepsin G</t>
  </si>
  <si>
    <t> Chloramphenicol</t>
  </si>
  <si>
    <t> Clenbuterol</t>
  </si>
  <si>
    <t> Cryptosporidium parvum</t>
  </si>
  <si>
    <t> Digoxin</t>
  </si>
  <si>
    <t> Diptheria toxin</t>
  </si>
  <si>
    <t> Enterococcus sp.</t>
  </si>
  <si>
    <t> Estriol-6</t>
  </si>
  <si>
    <t> Ethynyl Estradiol</t>
  </si>
  <si>
    <t xml:space="preserve"> HBsAg </t>
  </si>
  <si>
    <t> hCG, intact</t>
  </si>
  <si>
    <t> HSV 1 &amp; 2</t>
  </si>
  <si>
    <t xml:space="preserve"> Klebsiella sp.</t>
  </si>
  <si>
    <t> Legionella pneumophila</t>
  </si>
  <si>
    <t> Leptospira</t>
  </si>
  <si>
    <t> Listeria sp.</t>
  </si>
  <si>
    <t> Methotrexate</t>
  </si>
  <si>
    <t> Methylmalonic Acid</t>
  </si>
  <si>
    <t> Mycobacterium tuberculosis</t>
  </si>
  <si>
    <t> Mycoplasma pneumoniae</t>
  </si>
  <si>
    <t> Neisseria gonorrhoeae</t>
  </si>
  <si>
    <t> Neisseria meningitidis</t>
  </si>
  <si>
    <t> Parainfluenza 1</t>
  </si>
  <si>
    <t> Parainfluenza 2&amp;3</t>
  </si>
  <si>
    <t> Pichia pastoris</t>
  </si>
  <si>
    <t> Poliovirus 1-3</t>
  </si>
  <si>
    <t> Protein A</t>
  </si>
  <si>
    <t> Pseudomonas sp.</t>
  </si>
  <si>
    <t> Saccharomyces cerevisiae</t>
  </si>
  <si>
    <t> Salmonella sp.</t>
  </si>
  <si>
    <t> Shigella sp.</t>
  </si>
  <si>
    <t> Staphylococcus aureus</t>
  </si>
  <si>
    <t> Streptococcus group A</t>
  </si>
  <si>
    <t> Streptococcus pneumoniae</t>
  </si>
  <si>
    <t> Vaccinia Virus</t>
  </si>
  <si>
    <t>0.1-1ml</t>
  </si>
  <si>
    <t>0.1ml</t>
  </si>
  <si>
    <t>5 mg</t>
  </si>
  <si>
    <t>Goat</t>
  </si>
  <si>
    <t>Sheep</t>
  </si>
  <si>
    <t>Horse</t>
  </si>
  <si>
    <t>Chicken</t>
  </si>
  <si>
    <t>フォーマット</t>
    <phoneticPr fontId="2"/>
  </si>
  <si>
    <t>http://www.calbioreagents.com/images/P169_Chicken_anti_Protein_A_APpoly.pdf</t>
  </si>
  <si>
    <t xml:space="preserve"> Androstenedione-3</t>
  </si>
  <si>
    <t xml:space="preserve"> Clostridium sp.</t>
  </si>
  <si>
    <t xml:space="preserve"> Giardia lamblia</t>
  </si>
  <si>
    <t xml:space="preserve"> Lysozyme</t>
  </si>
  <si>
    <t xml:space="preserve"> Tetanus</t>
  </si>
  <si>
    <t> TSH alpha</t>
  </si>
  <si>
    <t>列2</t>
  </si>
  <si>
    <t>お問い合わせ</t>
    <rPh sb="1" eb="2">
      <t>ト</t>
    </rPh>
    <rPh sb="3" eb="4">
      <t>ア</t>
    </rPh>
    <phoneticPr fontId="2"/>
  </si>
  <si>
    <t>http://www.calbioreagents.com/images/P030_Goat_anti_Adenovirus_Polyclonal.pdf</t>
  </si>
  <si>
    <t>http://www.calbioreagents.com/images/P001_Rabbit_anti_AFP_Polyclonal.pdf</t>
  </si>
  <si>
    <t>http://www.calbioreagents.com/images/P076_Goat_anti_AFP_Polyclonal.pdf</t>
  </si>
  <si>
    <t>http://www.calbioreagents.com/images/P118_Rabbit_anti_Aldosterone_Polyclonal.pdf</t>
  </si>
  <si>
    <t>http://www.calbioreagents.com/images/P119_Rabbit_anti_Androstenedione_Polyclonal.pdf</t>
  </si>
  <si>
    <t>http://www.calbioreagents.com/images/P060_Rabbit_anti_Aspergillus_Polyclonal.pdf</t>
  </si>
  <si>
    <t>http://www.calbioreagents.com/images/P043_Rabbit_anti_Bacillus_Polyclonal.pdf</t>
  </si>
  <si>
    <t>http://www.calbioreagents.com/images/P010_Rabbit_Borrelia_burgdorferi_Polyclonal.pdf</t>
  </si>
  <si>
    <t>http://www.calbioreagents.com/images/P048_Rabbit_anti_Campylobacter_jejuni_Polyclonal.pdf</t>
  </si>
  <si>
    <t>http://www.calbioreagents.com/images/P055_Rabbit_anti_Candida_albicans_Polyclonal.pdf</t>
  </si>
  <si>
    <t>http://www.calbioreagents.com/images/P232_Goat_anti-Canine_Coronavirus_aff_pure.pdf</t>
  </si>
  <si>
    <t>http://www.calbioreagents.com/images/P042_Goat_anti_Canine_Heartworm_Polyclonal.pdf</t>
  </si>
  <si>
    <t>http://www.calbioreagents.com/images/P189_RbxCathepsin-B_poly.pdf</t>
  </si>
  <si>
    <t>http://www.calbioreagents.com/images/P185_RbxCathepsin-D_poly.pdf</t>
  </si>
  <si>
    <t>http://www.calbioreagents.com/images/P186_RbxCathepsin-G_poly.pdf</t>
  </si>
  <si>
    <t>http://www.calbioreagents.com/images/P223_Goat_anti-CEA_Affinity_Pure.pdf</t>
  </si>
  <si>
    <t>http://www.calbioreagents.com/images/P028_Goat_anti_Chlamydia_trachomatis_Polyclonal.pdf</t>
  </si>
  <si>
    <t>http://www.calbioreagents.com/images/P031_Goat_anti_Chlamydia_trachomatis_Polyclonal.pdf</t>
  </si>
  <si>
    <t>http://www.calbioreagents.com/images/P032_Rabbit_anti_Chlamydia_trachomatis_Polyclonal.pdf</t>
  </si>
  <si>
    <t>http://www.calbioreagents.com/images/P217_RbxChloramphenicol_poly.pdf</t>
  </si>
  <si>
    <t>http://www.calbioreagents.com/images/P070_Rabbit_anti_Cholera_Toxin_Polyclonal.pdf</t>
  </si>
  <si>
    <t>http://www.calbioreagents.com/images/P146_Goat_anti_CKMM_APpoly.pdf</t>
  </si>
  <si>
    <t/>
  </si>
  <si>
    <t>http://www.calbioreagents.com/images/P218_RbxClenbuterol_poly.pdf</t>
  </si>
  <si>
    <t>http://www.calbioreagents.com/images/P065_Rabbit_anti_Clostridium_Polyclonal.pdf</t>
  </si>
  <si>
    <t>http://www.calbioreagents.com/images/P120_Rabbit_anti_Cortisol_Polyclonal.pdf</t>
  </si>
  <si>
    <t>http://www.calbioreagents.com/images/P224_GoatxDogCRP_APpoly.pdf</t>
  </si>
  <si>
    <t>http://www.calbioreagents.com/images/P231_GtxHuCRP_APpoly.pdf</t>
  </si>
  <si>
    <t>http://www.calbioreagents.com/images/P069_Goat_anti_Cryptosporidium_parvum_Polyclonal.pdf</t>
  </si>
  <si>
    <t>http://www.calbioreagents.com/images/P050_Goat_anti_Diptheria_Toxin_Polyclonal.pdf</t>
  </si>
  <si>
    <t>http://www.calbioreagents.com/images/P045_Rabbit_Enterococcus_Polyclonal.pdf</t>
  </si>
  <si>
    <t>http://www.calbioreagents.com/images/P018_Rabbit_anti_Escherichia_coli_Polyclonal.pdf</t>
  </si>
  <si>
    <t>http://www.calbioreagents.com/images/P019_Goat_anti_Escherichia_coli_Polyclonal.pdf</t>
  </si>
  <si>
    <t>http://www.calbioreagents.com/images/P124_Rabbit_anti_Estriol.pdf</t>
  </si>
  <si>
    <t>http://www.calbioreagents.com/images/P127_Rabbit_anti_Estrone_Polyclonal.pdf</t>
  </si>
  <si>
    <t>http://www.calbioreagents.com/images/P125_Rabbit_anti_Ethynyl_Estradiol_Polyclonal.pdf</t>
  </si>
  <si>
    <t>http://www.calbioreagents.com/images/P068_Goat_anti_Feline_Leukemia_Virus_Polyclonal.pdf</t>
  </si>
  <si>
    <t>http://www.calbioreagents.com/images/P041_Rabbit_anti_Ferritin_Polyclonal_IgG.pdf</t>
  </si>
  <si>
    <t>http://www.calbioreagents.com/images/P054_Goat_anti_Giardia_lamblia_Polyclonal.pdf</t>
  </si>
  <si>
    <t>http://www.calbioreagents.com/images/P036_Horse_HBsAg_APpoly.pdf</t>
  </si>
  <si>
    <t>http://www.calbioreagents.com/images/P034_Goat_anti_HBsAg_Polyclonal.pdf</t>
  </si>
  <si>
    <t>http://www.calbioreagents.com/images/P171_GTxHBsAg_APpoly.pdf</t>
  </si>
  <si>
    <t>http://www.calbioreagents.com/images/P035_Rabbit_anti_HBsAg_Polyclonal.pdf</t>
  </si>
  <si>
    <t>http://www.calbioreagents.com/images/P116_GTxhCG_APpoly.pdf</t>
  </si>
  <si>
    <t>http://www.calbioreagents.com/images/P057_Rabbit_anti_Helicobacter_pylori_Polyclonal.pdf</t>
  </si>
  <si>
    <t>http://www.calbioreagents.com/images/P094_Rabbit_anti_Helicobacer_pylori_APpoly.pdf</t>
  </si>
  <si>
    <t>http://www.calbioreagents.com/images/P037_Goat_anti_HAV_Polyclonal.pdf</t>
  </si>
  <si>
    <t>http://www.calbioreagents.com/images/P077_Sheep_anti_HGH_Polyclonal.pdf</t>
  </si>
  <si>
    <t>http://www.calbioreagents.com/images/P005_Goat_anti_HSV-1_Polyclonal.pdf</t>
  </si>
  <si>
    <t>http://www.calbioreagents.com/images/P003_Rabbit_anti_HSV_Polyclonal.pdf</t>
  </si>
  <si>
    <t>http://www.calbioreagents.com/images/P004_Sheep_anti_HSV-2_Polyclonal.pdf</t>
  </si>
  <si>
    <t>http://www.calbioreagents.com/images/P026_Goat_anti_Influenza_A_Polyclonal.pdf</t>
  </si>
  <si>
    <t>http://www.calbioreagents.com/images/P027_Goat_anti_Influenza_A_Polyclonal.pdf</t>
  </si>
  <si>
    <t>http://www.calbioreagents.com/images/P029_Goat_anti_Influenza_A_Polyclonal.pdf</t>
  </si>
  <si>
    <t>http://www.calbioreagents.com/images/P020_Goat_anti_Influenza_B_Polyclonal.pdf</t>
  </si>
  <si>
    <t>http://www.calbioreagents.com/images/P067_Rabbit_anti_Klebsiella_Polyclonal.pdf</t>
  </si>
  <si>
    <t>http://www.calbioreagents.com/images/P051_Rabbit_anti_Legionella_Polyclonal.pdf</t>
  </si>
  <si>
    <t>http://www.calbioreagents.com/images/P011_Rabbit_anti_Leptospira_biflexa_Polyclonal.pdf</t>
  </si>
  <si>
    <t>http://www.calbioreagents.com/images/P047_Listeria_monocytogenes_Polyclonal.pdf</t>
  </si>
  <si>
    <t>http://www.calbioreagents.com/images/P187_RbxLysozyme_poly.pdf</t>
  </si>
  <si>
    <t>http://www.calbioreagents.com/images/P131_Rabbit_anti_Methotrexate_Polyclonal.pdf</t>
  </si>
  <si>
    <t>http://www.calbioreagents.com/images/P129_Rabbit_anti_Methylmalonic_Acid_Polyclonal.pdf</t>
  </si>
  <si>
    <t>http://www.calbioreagents.com/images/P049_Rabbit_Mycobacterium_tuberculosis_Polyclonal.pdf</t>
  </si>
  <si>
    <t>http://www.calbioreagents.com/images/P056_Rabbit_anti_Mycoplasma_pneumoniae_Polyclonal.pdf</t>
  </si>
  <si>
    <t>http://www.calbioreagents.com/images/P188_RbxMyeloperoxidase_poly.pdf</t>
  </si>
  <si>
    <t>http://www.calbioreagents.com/images/P052_Rabbit_anti_Neisseria_gonorrhoeae_Polyclonal.pdf</t>
  </si>
  <si>
    <t>http://www.calbioreagents.com/images/P053_Rabbit_anti_Neisseria_meningitidis_Polyclonal.pdf</t>
  </si>
  <si>
    <t>http://www.calbioreagents.com/images/P025_Goat_anti_Parainfluenza_Virus_Polyclonal.pdf</t>
  </si>
  <si>
    <t>http://www.calbioreagents.com/images/P024_Parainfluenza_Virus_Polyclonal.pdf</t>
  </si>
  <si>
    <t>http://www.calbioreagents.com/images/P058_Rabbit_anti_Pichia_pastoris_Polyclonal.pdf</t>
  </si>
  <si>
    <t>http://www.calbioreagents.com/images/P046_Poliovirus_Polyclonal.pdf</t>
  </si>
  <si>
    <t>http://www.calbioreagents.com/images/P132_Rabbit_anti_Protesterone_Polyclonal.pdf</t>
  </si>
  <si>
    <t>http://www.calbioreagents.com/images/P136_Sheep_anti_Bovine_Prolactin_Polyclonal.pdf</t>
  </si>
  <si>
    <t>http://www.calbioreagents.com/images/P134_Rabbit_anti_Propoxyphene_Polyclonal.pdf</t>
  </si>
  <si>
    <t>http://www.calbioreagents.com/images/P021_Rabbit_anti_PSA_APpoly.pdf</t>
  </si>
  <si>
    <t>http://www.calbioreagents.com/images/P115_Rabbit_anti_PSA_APpoly.pdf</t>
  </si>
  <si>
    <t>http://www.calbioreagents.com/images/P164_Goat_anti_PSA_APpoly.pdf</t>
  </si>
  <si>
    <t>http://www.calbioreagents.com/images/P044_Rabbit_anti_Pseudomonas_Polyclonal.pdf</t>
  </si>
  <si>
    <t>http://www.calbioreagents.com/images/P014_Goat_anti_RSV_Polyclonal.pdf</t>
  </si>
  <si>
    <t>http://www.calbioreagents.com/images/P013_Goat_anti_Rotavirus_Polyclonal.pdf</t>
  </si>
  <si>
    <t>http://www.calbioreagents.com/images/P033_Goat_anti_Rubella_Virus_Polyclonal.pdf</t>
  </si>
  <si>
    <t>http://www.calbioreagents.com/images/P059_Rabbit_anti_Saccharomyces_cerevisiae_Polyclonal.pdf</t>
  </si>
  <si>
    <t>http://www.calbioreagents.com/images/P015_Rabbit_anti_Salmonella_Polyclonal.pdf</t>
  </si>
  <si>
    <t>https://www.filgen.jp/Product/Bioscience4/CalBioreagents/index.html</t>
    <phoneticPr fontId="2"/>
  </si>
  <si>
    <t>2点以上/5点以上ご購入時セット価格：
CalBioreagents社製品を対象に、お得なまとめ買い価格設定中！！全製品対象・組み合わせ自由！！</t>
    <phoneticPr fontId="2"/>
  </si>
  <si>
    <t>2点以上ご購入時
税別価格</t>
    <phoneticPr fontId="2"/>
  </si>
  <si>
    <t>5点以上ご購入時
税別価格</t>
    <rPh sb="1" eb="4">
      <t>テンイジョウ</t>
    </rPh>
    <rPh sb="5" eb="7">
      <t>コウニュウ</t>
    </rPh>
    <rPh sb="7" eb="8">
      <t>ジ</t>
    </rPh>
    <rPh sb="9" eb="11">
      <t>ゼイベツ</t>
    </rPh>
    <rPh sb="11" eb="13">
      <t>カカク</t>
    </rPh>
    <phoneticPr fontId="2"/>
  </si>
  <si>
    <t>http://www.calbioreagents.com/images/P017_Rabbit_anti_Shigella_Polyclonal.pdf</t>
    <phoneticPr fontId="2"/>
  </si>
  <si>
    <t>-</t>
    <phoneticPr fontId="2"/>
  </si>
  <si>
    <t>http://www.calbioreagents.com/images/P083_RbxStrepA_APpoly.pdf</t>
    <phoneticPr fontId="2"/>
  </si>
  <si>
    <t>http://www.calbioreagents.com/images/P012_Rabbit_anti_Streptococcus_pneumoniae_Polyclonal.pdf</t>
    <phoneticPr fontId="2"/>
  </si>
  <si>
    <t>http://www.calbioreagents.com/images/P139_Rabbitr_anti_T3_Polyclonal.pdf</t>
    <phoneticPr fontId="2"/>
  </si>
  <si>
    <t>http://www.calbioreagents.com/images/P140_Rabbit_anti_T3_Polyclonal.pdf</t>
    <phoneticPr fontId="2"/>
  </si>
  <si>
    <t>http://www.calbioreagents.com/images/P078_Sheep_anti_T4_Polyclonal.pdf</t>
    <phoneticPr fontId="2"/>
  </si>
  <si>
    <t>http://www.calbioreagents.com/images/P141_Rabbit_anti_T4_Polyclonal.pdf</t>
    <phoneticPr fontId="2"/>
  </si>
  <si>
    <t>http://www.calbioreagents.com/images/P138_Rabbit_anti_Testosterone_Polyclonal.pdf</t>
    <phoneticPr fontId="2"/>
  </si>
  <si>
    <t>http://www.calbioreagents.com/images/P064_Goat_anti_Tetanus_Toxoid_Polyclonal.pdf</t>
    <phoneticPr fontId="2"/>
  </si>
  <si>
    <t>http://www.calbioreagents.com/images/P006_Rabbit_anti_Toxoplasma_gondii_Polyclonal.pdf</t>
    <phoneticPr fontId="2"/>
  </si>
  <si>
    <t>http://www.calbioreagents.com/images/P008_Goat_anti_Toxoplasma_gondii_Polyclonal.pdf</t>
    <phoneticPr fontId="2"/>
  </si>
  <si>
    <t>http://www.calbioreagents.com/images/P038_Rabbit_anti_Treponema_pallidum_Polyclonal.pdf</t>
    <phoneticPr fontId="2"/>
  </si>
  <si>
    <t>http://www.calbioreagents.com/images/P142_Rb_anti_TCA_poly.pdf</t>
    <phoneticPr fontId="2"/>
  </si>
  <si>
    <t>http://www.calbioreagents.com/images/P143_Rabbit_anti_TCA_polyclonal.pdf</t>
    <phoneticPr fontId="2"/>
  </si>
  <si>
    <t>http://www.calbioreagents.com/images/P080Goat_anti_alpha_TSH_APpoly.pdf</t>
    <phoneticPr fontId="2"/>
  </si>
  <si>
    <t>http://www.calbioreagents.com/images/P071_Rabbit_anti_Vaccinia_Virus_Polyclonal.pdf</t>
    <phoneticPr fontId="2"/>
  </si>
  <si>
    <t>Tel 052-624-4388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</si>
</sst>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theme="1"/>
      <name val="Meiryo UI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b/>
      <u/>
      <sz val="11"/>
      <color theme="0" tint="-4.9989318521683403E-2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1" applyNumberFormat="0" applyAlignment="0" applyProtection="0"/>
    <xf numFmtId="0" fontId="12" fillId="16" borderId="2" applyNumberFormat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21" fillId="4" borderId="7" applyNumberFormat="0" applyFont="0" applyAlignment="0" applyProtection="0"/>
    <xf numFmtId="0" fontId="22" fillId="15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26" fillId="0" borderId="0" xfId="0" applyFont="1" applyAlignment="1"/>
    <xf numFmtId="0" fontId="28" fillId="0" borderId="0" xfId="0" applyFont="1">
      <alignment vertical="center"/>
    </xf>
    <xf numFmtId="5" fontId="6" fillId="0" borderId="0" xfId="2" applyNumberFormat="1" applyFont="1" applyAlignment="1">
      <alignment horizontal="right" vertical="center"/>
    </xf>
    <xf numFmtId="0" fontId="1" fillId="0" borderId="0" xfId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0" fontId="1" fillId="0" borderId="0" xfId="1" applyAlignment="1" applyProtection="1"/>
    <xf numFmtId="5" fontId="31" fillId="0" borderId="0" xfId="2" applyNumberFormat="1" applyFont="1" applyAlignment="1">
      <alignment horizontal="right" vertical="center"/>
    </xf>
    <xf numFmtId="0" fontId="1" fillId="0" borderId="0" xfId="1">
      <alignment vertical="center"/>
    </xf>
    <xf numFmtId="176" fontId="6" fillId="0" borderId="0" xfId="2" applyNumberFormat="1" applyFont="1" applyAlignment="1">
      <alignment horizontal="left" vertical="center"/>
    </xf>
    <xf numFmtId="0" fontId="29" fillId="18" borderId="0" xfId="1" applyFont="1" applyFill="1" applyAlignment="1" applyProtection="1">
      <alignment horizontal="left" wrapText="1"/>
    </xf>
  </cellXfs>
  <cellStyles count="47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40% - Accent1" xfId="11" xr:uid="{00000000-0005-0000-0000-000006000000}"/>
    <cellStyle name="40% - Accent2" xfId="12" xr:uid="{00000000-0005-0000-0000-000007000000}"/>
    <cellStyle name="40% - Accent3" xfId="13" xr:uid="{00000000-0005-0000-0000-000008000000}"/>
    <cellStyle name="40% - Accent4" xfId="14" xr:uid="{00000000-0005-0000-0000-000009000000}"/>
    <cellStyle name="40% - Accent5" xfId="15" xr:uid="{00000000-0005-0000-0000-00000A000000}"/>
    <cellStyle name="40% - Accent6" xfId="16" xr:uid="{00000000-0005-0000-0000-00000B000000}"/>
    <cellStyle name="60% - Accent1" xfId="17" xr:uid="{00000000-0005-0000-0000-00000C000000}"/>
    <cellStyle name="60% - Accent2" xfId="18" xr:uid="{00000000-0005-0000-0000-00000D000000}"/>
    <cellStyle name="60% - Accent3" xfId="19" xr:uid="{00000000-0005-0000-0000-00000E000000}"/>
    <cellStyle name="60% - Accent4" xfId="20" xr:uid="{00000000-0005-0000-0000-00000F000000}"/>
    <cellStyle name="60% - Accent5" xfId="21" xr:uid="{00000000-0005-0000-0000-000010000000}"/>
    <cellStyle name="60% - Accent6" xfId="22" xr:uid="{00000000-0005-0000-0000-000011000000}"/>
    <cellStyle name="Accent1" xfId="23" xr:uid="{00000000-0005-0000-0000-000012000000}"/>
    <cellStyle name="Accent2" xfId="24" xr:uid="{00000000-0005-0000-0000-000013000000}"/>
    <cellStyle name="Accent3" xfId="25" xr:uid="{00000000-0005-0000-0000-000014000000}"/>
    <cellStyle name="Accent4" xfId="26" xr:uid="{00000000-0005-0000-0000-000015000000}"/>
    <cellStyle name="Accent5" xfId="27" xr:uid="{00000000-0005-0000-0000-000016000000}"/>
    <cellStyle name="Accent6" xfId="28" xr:uid="{00000000-0005-0000-0000-000017000000}"/>
    <cellStyle name="Bad" xfId="29" xr:uid="{00000000-0005-0000-0000-000018000000}"/>
    <cellStyle name="Calculation" xfId="30" xr:uid="{00000000-0005-0000-0000-000019000000}"/>
    <cellStyle name="Check Cell" xfId="31" xr:uid="{00000000-0005-0000-0000-00001A000000}"/>
    <cellStyle name="Explanatory Text" xfId="32" xr:uid="{00000000-0005-0000-0000-00001B000000}"/>
    <cellStyle name="Good" xfId="33" xr:uid="{00000000-0005-0000-0000-00001C000000}"/>
    <cellStyle name="Heading 1" xfId="34" xr:uid="{00000000-0005-0000-0000-00001D000000}"/>
    <cellStyle name="Heading 2" xfId="35" xr:uid="{00000000-0005-0000-0000-00001E000000}"/>
    <cellStyle name="Heading 3" xfId="36" xr:uid="{00000000-0005-0000-0000-00001F000000}"/>
    <cellStyle name="Heading 4" xfId="37" xr:uid="{00000000-0005-0000-0000-000020000000}"/>
    <cellStyle name="Input" xfId="38" xr:uid="{00000000-0005-0000-0000-000021000000}"/>
    <cellStyle name="Linked Cell" xfId="39" xr:uid="{00000000-0005-0000-0000-000022000000}"/>
    <cellStyle name="Neutral" xfId="40" xr:uid="{00000000-0005-0000-0000-000023000000}"/>
    <cellStyle name="Note" xfId="41" xr:uid="{00000000-0005-0000-0000-000024000000}"/>
    <cellStyle name="Output" xfId="42" xr:uid="{00000000-0005-0000-0000-000025000000}"/>
    <cellStyle name="Title" xfId="43" xr:uid="{00000000-0005-0000-0000-000026000000}"/>
    <cellStyle name="Total" xfId="44" xr:uid="{00000000-0005-0000-0000-000027000000}"/>
    <cellStyle name="Warning Text" xfId="45" xr:uid="{00000000-0005-0000-0000-000028000000}"/>
    <cellStyle name="ハイパーリンク" xfId="1" builtinId="8"/>
    <cellStyle name="ハイパーリンク 2" xfId="46" xr:uid="{00000000-0005-0000-0000-00002A000000}"/>
    <cellStyle name="通貨 2" xfId="4" xr:uid="{00000000-0005-0000-0000-00002B000000}"/>
    <cellStyle name="標準" xfId="0" builtinId="0"/>
    <cellStyle name="標準 2" xfId="2" xr:uid="{00000000-0005-0000-0000-00002D000000}"/>
    <cellStyle name="標準 3" xfId="3" xr:uid="{00000000-0005-0000-0000-00002E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4</xdr:row>
      <xdr:rowOff>26895</xdr:rowOff>
    </xdr:from>
    <xdr:to>
      <xdr:col>1</xdr:col>
      <xdr:colOff>636494</xdr:colOff>
      <xdr:row>5</xdr:row>
      <xdr:rowOff>143542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5B4F22A-D7E5-43D4-ACF5-4D0F1628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887507"/>
          <a:ext cx="1479176" cy="3228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8:J111" totalsRowShown="0" headerRowDxfId="11" dataDxfId="10" headerRowCellStyle="標準 2" dataCellStyle="標準 2">
  <autoFilter ref="A8:J111" xr:uid="{00000000-0009-0000-0100-000002000000}"/>
  <tableColumns count="10">
    <tableColumn id="1" xr3:uid="{00000000-0010-0000-0000-000001000000}" name="品番" dataDxfId="9" dataCellStyle="標準 2"/>
    <tableColumn id="2" xr3:uid="{00000000-0010-0000-0000-000002000000}" name="品名" dataDxfId="8" dataCellStyle="標準 2"/>
    <tableColumn id="3" xr3:uid="{00000000-0010-0000-0000-000003000000}" name="容量" dataDxfId="7" dataCellStyle="標準 2"/>
    <tableColumn id="4" xr3:uid="{00000000-0010-0000-0000-000004000000}" name="税別価格" dataDxfId="6" dataCellStyle="標準 2"/>
    <tableColumn id="9" xr3:uid="{B9C16466-0939-40C7-97C5-4A2798C340AD}" name="2点以上ご購入時_x000a_税別価格" dataDxfId="5" dataCellStyle="標準 2"/>
    <tableColumn id="10" xr3:uid="{D633464F-3475-4052-9998-E3A2701F5CF7}" name="5点以上ご購入時_x000a_税別価格" dataDxfId="4" dataCellStyle="標準 2"/>
    <tableColumn id="5" xr3:uid="{00000000-0010-0000-0000-000005000000}" name="ホスト" dataDxfId="3" dataCellStyle="標準 2"/>
    <tableColumn id="8" xr3:uid="{4B3D2A7B-6D3A-49B0-8E58-80B553B78645}" name="フォーマット" dataDxfId="2" dataCellStyle="標準 2"/>
    <tableColumn id="23" xr3:uid="{00000000-0010-0000-0000-000017000000}" name="データシートリンク" dataDxfId="1" dataCellStyle="標準 2">
      <calculatedColumnFormula>HYPERLINK(J9,テーブル2[[#This Row],[品番]])</calculatedColumnFormula>
    </tableColumn>
    <tableColumn id="7" xr3:uid="{A65D64C4-277F-4E20-9990-E6CA28996D4D}" name="列2" dataDxfId="0" dataCellStyle="標準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lgen.jp/Product/Bioscience4/CalBioreagents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zoomScale="85" zoomScaleNormal="85" workbookViewId="0">
      <pane ySplit="8" topLeftCell="A9" activePane="bottomLeft" state="frozen"/>
      <selection pane="bottomLeft"/>
    </sheetView>
  </sheetViews>
  <sheetFormatPr defaultColWidth="9" defaultRowHeight="12.6" x14ac:dyDescent="0.45"/>
  <cols>
    <col min="1" max="1" width="11.59765625" style="2" bestFit="1" customWidth="1"/>
    <col min="2" max="2" width="30.3984375" style="2" customWidth="1"/>
    <col min="3" max="3" width="9.8984375" style="2" customWidth="1"/>
    <col min="4" max="4" width="10.09765625" style="2" customWidth="1"/>
    <col min="5" max="6" width="16.5" style="2" bestFit="1" customWidth="1"/>
    <col min="7" max="7" width="11.5" style="2" customWidth="1"/>
    <col min="8" max="8" width="18.19921875" style="2" customWidth="1"/>
    <col min="9" max="9" width="14.59765625" style="2" customWidth="1"/>
    <col min="10" max="10" width="82.09765625" style="2" hidden="1" customWidth="1"/>
    <col min="11" max="16384" width="9" style="2"/>
  </cols>
  <sheetData>
    <row r="1" spans="1:10" ht="18.600000000000001" x14ac:dyDescent="0.45">
      <c r="A1" s="4" t="s">
        <v>50</v>
      </c>
    </row>
    <row r="2" spans="1:10" ht="15" x14ac:dyDescent="0.3">
      <c r="A2" s="3" t="s">
        <v>7</v>
      </c>
    </row>
    <row r="3" spans="1:10" ht="18" x14ac:dyDescent="0.45">
      <c r="A3" s="9" t="s">
        <v>296</v>
      </c>
    </row>
    <row r="4" spans="1:10" ht="16.5" customHeight="1" x14ac:dyDescent="0.3">
      <c r="A4" s="3" t="s">
        <v>317</v>
      </c>
    </row>
    <row r="5" spans="1:10" ht="16.5" customHeight="1" x14ac:dyDescent="0.45">
      <c r="A5" s="11"/>
    </row>
    <row r="6" spans="1:10" ht="16.5" customHeight="1" x14ac:dyDescent="0.45">
      <c r="A6" s="11"/>
    </row>
    <row r="7" spans="1:10" ht="43.5" customHeight="1" x14ac:dyDescent="0.5">
      <c r="A7" s="13" t="s">
        <v>297</v>
      </c>
      <c r="B7" s="13"/>
      <c r="C7" s="13"/>
      <c r="D7" s="13"/>
      <c r="E7" s="13"/>
      <c r="F7" s="13"/>
      <c r="G7" s="13"/>
      <c r="H7" s="13"/>
      <c r="I7" s="13"/>
    </row>
    <row r="8" spans="1:10" s="1" customFormat="1" ht="33" customHeight="1" x14ac:dyDescent="0.45">
      <c r="A8" s="1" t="s">
        <v>4</v>
      </c>
      <c r="B8" s="1" t="s">
        <v>5</v>
      </c>
      <c r="C8" s="1" t="s">
        <v>6</v>
      </c>
      <c r="D8" s="1" t="s">
        <v>3</v>
      </c>
      <c r="E8" s="7" t="s">
        <v>298</v>
      </c>
      <c r="F8" s="7" t="s">
        <v>299</v>
      </c>
      <c r="G8" s="1" t="s">
        <v>0</v>
      </c>
      <c r="H8" s="1" t="s">
        <v>203</v>
      </c>
      <c r="I8" s="1" t="s">
        <v>2</v>
      </c>
      <c r="J8" s="1" t="s">
        <v>211</v>
      </c>
    </row>
    <row r="9" spans="1:10" ht="12" customHeight="1" x14ac:dyDescent="0.45">
      <c r="A9" s="2" t="s">
        <v>51</v>
      </c>
      <c r="B9" s="2" t="s">
        <v>8</v>
      </c>
      <c r="C9" s="2" t="s">
        <v>48</v>
      </c>
      <c r="D9" s="5">
        <v>130000</v>
      </c>
      <c r="E9" s="10">
        <v>117000</v>
      </c>
      <c r="F9" s="10">
        <v>104000</v>
      </c>
      <c r="G9" s="2" t="s">
        <v>199</v>
      </c>
      <c r="H9" s="2" t="s">
        <v>199</v>
      </c>
      <c r="I9" s="6" t="str">
        <f>HYPERLINK(J9,テーブル2[[#This Row],[品番]])</f>
        <v>P030</v>
      </c>
      <c r="J9" s="2" t="s">
        <v>213</v>
      </c>
    </row>
    <row r="10" spans="1:10" ht="12" customHeight="1" x14ac:dyDescent="0.45">
      <c r="A10" s="2" t="s">
        <v>52</v>
      </c>
      <c r="B10" s="2" t="s">
        <v>9</v>
      </c>
      <c r="C10" s="2" t="s">
        <v>46</v>
      </c>
      <c r="D10" s="5">
        <v>69000</v>
      </c>
      <c r="E10" s="10">
        <v>51000</v>
      </c>
      <c r="F10" s="10">
        <v>38000</v>
      </c>
      <c r="G10" s="2" t="s">
        <v>1</v>
      </c>
      <c r="H10" s="2" t="s">
        <v>1</v>
      </c>
      <c r="I10" s="6" t="str">
        <f>HYPERLINK(J10,テーブル2[[#This Row],[品番]])</f>
        <v>P001</v>
      </c>
      <c r="J10" s="2" t="s">
        <v>214</v>
      </c>
    </row>
    <row r="11" spans="1:10" ht="12" customHeight="1" x14ac:dyDescent="0.45">
      <c r="A11" s="2" t="s">
        <v>53</v>
      </c>
      <c r="B11" s="2" t="s">
        <v>9</v>
      </c>
      <c r="C11" s="2" t="s">
        <v>46</v>
      </c>
      <c r="D11" s="5">
        <v>85000</v>
      </c>
      <c r="E11" s="10">
        <v>69000</v>
      </c>
      <c r="F11" s="10">
        <v>56000</v>
      </c>
      <c r="G11" s="2" t="s">
        <v>199</v>
      </c>
      <c r="H11" s="2" t="s">
        <v>199</v>
      </c>
      <c r="I11" s="6" t="str">
        <f>HYPERLINK(J11,テーブル2[[#This Row],[品番]])</f>
        <v>P076</v>
      </c>
      <c r="J11" s="2" t="s">
        <v>215</v>
      </c>
    </row>
    <row r="12" spans="1:10" ht="12" customHeight="1" x14ac:dyDescent="0.45">
      <c r="A12" s="2" t="s">
        <v>54</v>
      </c>
      <c r="B12" s="2" t="s">
        <v>10</v>
      </c>
      <c r="C12" s="2" t="s">
        <v>196</v>
      </c>
      <c r="D12" s="5">
        <v>163000</v>
      </c>
      <c r="E12" s="10">
        <v>145000</v>
      </c>
      <c r="F12" s="10">
        <v>127000</v>
      </c>
      <c r="G12" s="2" t="s">
        <v>1</v>
      </c>
      <c r="H12" s="2" t="s">
        <v>1</v>
      </c>
      <c r="I12" s="6" t="str">
        <f>HYPERLINK(J12,テーブル2[[#This Row],[品番]])</f>
        <v>P118</v>
      </c>
      <c r="J12" s="2" t="s">
        <v>216</v>
      </c>
    </row>
    <row r="13" spans="1:10" ht="12" customHeight="1" x14ac:dyDescent="0.45">
      <c r="A13" s="2" t="s">
        <v>55</v>
      </c>
      <c r="B13" s="2" t="s">
        <v>205</v>
      </c>
      <c r="C13" s="2" t="s">
        <v>197</v>
      </c>
      <c r="D13" s="5">
        <v>174000</v>
      </c>
      <c r="E13" s="10">
        <v>157000</v>
      </c>
      <c r="F13" s="10">
        <v>139000</v>
      </c>
      <c r="G13" s="2" t="s">
        <v>1</v>
      </c>
      <c r="H13" s="2" t="s">
        <v>1</v>
      </c>
      <c r="I13" s="6" t="str">
        <f>HYPERLINK(J13,テーブル2[[#This Row],[品番]])</f>
        <v>P119</v>
      </c>
      <c r="J13" s="2" t="s">
        <v>217</v>
      </c>
    </row>
    <row r="14" spans="1:10" ht="12" customHeight="1" x14ac:dyDescent="0.45">
      <c r="A14" s="2" t="s">
        <v>56</v>
      </c>
      <c r="B14" s="2" t="s">
        <v>154</v>
      </c>
      <c r="C14" s="2" t="s">
        <v>48</v>
      </c>
      <c r="D14" s="5">
        <v>133000</v>
      </c>
      <c r="E14" s="10">
        <v>120000</v>
      </c>
      <c r="F14" s="10">
        <v>107000</v>
      </c>
      <c r="G14" s="2" t="s">
        <v>1</v>
      </c>
      <c r="H14" s="2" t="s">
        <v>1</v>
      </c>
      <c r="I14" s="6" t="str">
        <f>HYPERLINK(J14,テーブル2[[#This Row],[品番]])</f>
        <v>P060</v>
      </c>
      <c r="J14" s="2" t="s">
        <v>218</v>
      </c>
    </row>
    <row r="15" spans="1:10" ht="12" customHeight="1" x14ac:dyDescent="0.45">
      <c r="A15" s="2" t="s">
        <v>57</v>
      </c>
      <c r="B15" s="2" t="s">
        <v>155</v>
      </c>
      <c r="C15" s="2" t="s">
        <v>48</v>
      </c>
      <c r="D15" s="5">
        <v>133000</v>
      </c>
      <c r="E15" s="10">
        <v>120000</v>
      </c>
      <c r="F15" s="10">
        <v>107000</v>
      </c>
      <c r="G15" s="2" t="s">
        <v>1</v>
      </c>
      <c r="H15" s="2" t="s">
        <v>1</v>
      </c>
      <c r="I15" s="6" t="str">
        <f>HYPERLINK(J15,テーブル2[[#This Row],[品番]])</f>
        <v>P043</v>
      </c>
      <c r="J15" s="2" t="s">
        <v>219</v>
      </c>
    </row>
    <row r="16" spans="1:10" ht="12" customHeight="1" x14ac:dyDescent="0.45">
      <c r="A16" s="2" t="s">
        <v>58</v>
      </c>
      <c r="B16" s="2" t="s">
        <v>156</v>
      </c>
      <c r="C16" s="2" t="s">
        <v>48</v>
      </c>
      <c r="D16" s="5">
        <v>133000</v>
      </c>
      <c r="E16" s="10">
        <v>120000</v>
      </c>
      <c r="F16" s="10">
        <v>107000</v>
      </c>
      <c r="G16" s="2" t="s">
        <v>1</v>
      </c>
      <c r="H16" s="2" t="s">
        <v>1</v>
      </c>
      <c r="I16" s="6" t="str">
        <f>HYPERLINK(J16,テーブル2[[#This Row],[品番]])</f>
        <v>P010</v>
      </c>
      <c r="J16" s="2" t="s">
        <v>220</v>
      </c>
    </row>
    <row r="17" spans="1:10" ht="12" customHeight="1" x14ac:dyDescent="0.45">
      <c r="A17" s="2" t="s">
        <v>59</v>
      </c>
      <c r="B17" s="2" t="s">
        <v>157</v>
      </c>
      <c r="C17" s="2" t="s">
        <v>48</v>
      </c>
      <c r="D17" s="5">
        <v>133000</v>
      </c>
      <c r="E17" s="10">
        <v>120000</v>
      </c>
      <c r="F17" s="10">
        <v>107000</v>
      </c>
      <c r="G17" s="2" t="s">
        <v>1</v>
      </c>
      <c r="H17" s="2" t="s">
        <v>1</v>
      </c>
      <c r="I17" s="6" t="str">
        <f>HYPERLINK(J17,テーブル2[[#This Row],[品番]])</f>
        <v>P048</v>
      </c>
      <c r="J17" s="2" t="s">
        <v>221</v>
      </c>
    </row>
    <row r="18" spans="1:10" ht="12" customHeight="1" x14ac:dyDescent="0.45">
      <c r="A18" s="2" t="s">
        <v>60</v>
      </c>
      <c r="B18" s="2" t="s">
        <v>158</v>
      </c>
      <c r="C18" s="2" t="s">
        <v>48</v>
      </c>
      <c r="D18" s="5">
        <v>133000</v>
      </c>
      <c r="E18" s="10">
        <v>120000</v>
      </c>
      <c r="F18" s="10">
        <v>107000</v>
      </c>
      <c r="G18" s="2" t="s">
        <v>1</v>
      </c>
      <c r="H18" s="2" t="s">
        <v>1</v>
      </c>
      <c r="I18" s="6" t="str">
        <f>HYPERLINK(J18,テーブル2[[#This Row],[品番]])</f>
        <v>P055</v>
      </c>
      <c r="J18" s="2" t="s">
        <v>222</v>
      </c>
    </row>
    <row r="19" spans="1:10" ht="12" customHeight="1" x14ac:dyDescent="0.45">
      <c r="A19" s="2" t="s">
        <v>61</v>
      </c>
      <c r="B19" s="2" t="s">
        <v>11</v>
      </c>
      <c r="C19" s="2" t="s">
        <v>46</v>
      </c>
      <c r="D19" s="5">
        <v>140000</v>
      </c>
      <c r="E19" s="10">
        <v>128000</v>
      </c>
      <c r="F19" s="10">
        <v>114000</v>
      </c>
      <c r="G19" s="2" t="s">
        <v>199</v>
      </c>
      <c r="H19" s="2" t="s">
        <v>199</v>
      </c>
      <c r="I19" s="6" t="str">
        <f>HYPERLINK(J19,テーブル2[[#This Row],[品番]])</f>
        <v>P232</v>
      </c>
      <c r="J19" s="2" t="s">
        <v>223</v>
      </c>
    </row>
    <row r="20" spans="1:10" ht="12" customHeight="1" x14ac:dyDescent="0.45">
      <c r="A20" s="2" t="s">
        <v>62</v>
      </c>
      <c r="B20" s="2" t="s">
        <v>12</v>
      </c>
      <c r="C20" s="2" t="s">
        <v>48</v>
      </c>
      <c r="D20" s="5">
        <v>133000</v>
      </c>
      <c r="E20" s="10">
        <v>120000</v>
      </c>
      <c r="F20" s="10">
        <v>107000</v>
      </c>
      <c r="G20" s="2" t="s">
        <v>199</v>
      </c>
      <c r="H20" s="2" t="s">
        <v>199</v>
      </c>
      <c r="I20" s="6" t="str">
        <f>HYPERLINK(J20,テーブル2[[#This Row],[品番]])</f>
        <v>P042</v>
      </c>
      <c r="J20" s="2" t="s">
        <v>224</v>
      </c>
    </row>
    <row r="21" spans="1:10" ht="12" customHeight="1" x14ac:dyDescent="0.45">
      <c r="A21" s="2" t="s">
        <v>63</v>
      </c>
      <c r="B21" s="2" t="s">
        <v>159</v>
      </c>
      <c r="C21" s="2" t="s">
        <v>48</v>
      </c>
      <c r="D21" s="5">
        <v>122000</v>
      </c>
      <c r="E21" s="10">
        <v>108000</v>
      </c>
      <c r="F21" s="10">
        <v>95000</v>
      </c>
      <c r="G21" s="2" t="s">
        <v>1</v>
      </c>
      <c r="H21" s="2" t="s">
        <v>1</v>
      </c>
      <c r="I21" s="6" t="str">
        <f>HYPERLINK(J21,テーブル2[[#This Row],[品番]])</f>
        <v>P189</v>
      </c>
      <c r="J21" s="2" t="s">
        <v>225</v>
      </c>
    </row>
    <row r="22" spans="1:10" ht="12" customHeight="1" x14ac:dyDescent="0.45">
      <c r="A22" s="2" t="s">
        <v>64</v>
      </c>
      <c r="B22" s="2" t="s">
        <v>160</v>
      </c>
      <c r="C22" s="2" t="s">
        <v>48</v>
      </c>
      <c r="D22" s="5">
        <v>122000</v>
      </c>
      <c r="E22" s="10">
        <v>108000</v>
      </c>
      <c r="F22" s="10">
        <v>95000</v>
      </c>
      <c r="G22" s="2" t="s">
        <v>1</v>
      </c>
      <c r="H22" s="2" t="s">
        <v>1</v>
      </c>
      <c r="I22" s="6" t="str">
        <f>HYPERLINK(J22,テーブル2[[#This Row],[品番]])</f>
        <v>P185</v>
      </c>
      <c r="J22" s="2" t="s">
        <v>226</v>
      </c>
    </row>
    <row r="23" spans="1:10" ht="12" customHeight="1" x14ac:dyDescent="0.45">
      <c r="A23" s="2" t="s">
        <v>65</v>
      </c>
      <c r="B23" s="2" t="s">
        <v>161</v>
      </c>
      <c r="C23" s="2" t="s">
        <v>48</v>
      </c>
      <c r="D23" s="5">
        <v>122000</v>
      </c>
      <c r="E23" s="10">
        <v>108000</v>
      </c>
      <c r="F23" s="10">
        <v>95000</v>
      </c>
      <c r="G23" s="2" t="s">
        <v>1</v>
      </c>
      <c r="H23" s="2" t="s">
        <v>1</v>
      </c>
      <c r="I23" s="6" t="str">
        <f>HYPERLINK(J23,テーブル2[[#This Row],[品番]])</f>
        <v>P186</v>
      </c>
      <c r="J23" s="2" t="s">
        <v>227</v>
      </c>
    </row>
    <row r="24" spans="1:10" ht="12" customHeight="1" x14ac:dyDescent="0.45">
      <c r="A24" s="2" t="s">
        <v>66</v>
      </c>
      <c r="B24" s="2" t="s">
        <v>13</v>
      </c>
      <c r="C24" s="2" t="s">
        <v>46</v>
      </c>
      <c r="D24" s="5">
        <v>167000</v>
      </c>
      <c r="E24" s="10">
        <v>158000</v>
      </c>
      <c r="F24" s="10">
        <v>144000</v>
      </c>
      <c r="G24" s="2" t="s">
        <v>199</v>
      </c>
      <c r="H24" s="2" t="s">
        <v>199</v>
      </c>
      <c r="I24" s="6" t="str">
        <f>HYPERLINK(J24,テーブル2[[#This Row],[品番]])</f>
        <v>P223</v>
      </c>
      <c r="J24" s="2" t="s">
        <v>228</v>
      </c>
    </row>
    <row r="25" spans="1:10" ht="12" customHeight="1" x14ac:dyDescent="0.45">
      <c r="A25" s="2" t="s">
        <v>67</v>
      </c>
      <c r="B25" s="2" t="s">
        <v>14</v>
      </c>
      <c r="C25" s="2" t="s">
        <v>48</v>
      </c>
      <c r="D25" s="5">
        <v>133000</v>
      </c>
      <c r="E25" s="10">
        <v>120000</v>
      </c>
      <c r="F25" s="10">
        <v>107000</v>
      </c>
      <c r="G25" s="2" t="s">
        <v>199</v>
      </c>
      <c r="H25" s="2" t="s">
        <v>199</v>
      </c>
      <c r="I25" s="6" t="str">
        <f>HYPERLINK(J25,テーブル2[[#This Row],[品番]])</f>
        <v>P028</v>
      </c>
      <c r="J25" s="2" t="s">
        <v>229</v>
      </c>
    </row>
    <row r="26" spans="1:10" ht="12" customHeight="1" x14ac:dyDescent="0.45">
      <c r="A26" s="2" t="s">
        <v>68</v>
      </c>
      <c r="B26" s="2" t="s">
        <v>14</v>
      </c>
      <c r="C26" s="2" t="s">
        <v>48</v>
      </c>
      <c r="D26" s="5">
        <v>133000</v>
      </c>
      <c r="E26" s="10">
        <v>120000</v>
      </c>
      <c r="F26" s="10">
        <v>107000</v>
      </c>
      <c r="G26" s="2" t="s">
        <v>199</v>
      </c>
      <c r="H26" s="2" t="s">
        <v>199</v>
      </c>
      <c r="I26" s="6" t="str">
        <f>HYPERLINK(J26,テーブル2[[#This Row],[品番]])</f>
        <v>P031</v>
      </c>
      <c r="J26" s="2" t="s">
        <v>230</v>
      </c>
    </row>
    <row r="27" spans="1:10" ht="12" customHeight="1" x14ac:dyDescent="0.45">
      <c r="A27" s="2" t="s">
        <v>69</v>
      </c>
      <c r="B27" s="2" t="s">
        <v>14</v>
      </c>
      <c r="C27" s="2" t="s">
        <v>48</v>
      </c>
      <c r="D27" s="5">
        <v>133000</v>
      </c>
      <c r="E27" s="10">
        <v>120000</v>
      </c>
      <c r="F27" s="10">
        <v>107000</v>
      </c>
      <c r="G27" s="2" t="s">
        <v>1</v>
      </c>
      <c r="H27" s="2" t="s">
        <v>1</v>
      </c>
      <c r="I27" s="6" t="str">
        <f>HYPERLINK(J27,テーブル2[[#This Row],[品番]])</f>
        <v>P032</v>
      </c>
      <c r="J27" s="2" t="s">
        <v>231</v>
      </c>
    </row>
    <row r="28" spans="1:10" ht="12" customHeight="1" x14ac:dyDescent="0.45">
      <c r="A28" s="2" t="s">
        <v>70</v>
      </c>
      <c r="B28" s="2" t="s">
        <v>162</v>
      </c>
      <c r="C28" s="2" t="s">
        <v>46</v>
      </c>
      <c r="D28" s="5">
        <v>102000</v>
      </c>
      <c r="E28" s="10">
        <v>87000</v>
      </c>
      <c r="F28" s="10">
        <v>74000</v>
      </c>
      <c r="G28" s="2" t="s">
        <v>1</v>
      </c>
      <c r="H28" s="2" t="s">
        <v>1</v>
      </c>
      <c r="I28" s="6" t="str">
        <f>HYPERLINK(J28,テーブル2[[#This Row],[品番]])</f>
        <v>P217</v>
      </c>
      <c r="J28" s="2" t="s">
        <v>232</v>
      </c>
    </row>
    <row r="29" spans="1:10" ht="12" customHeight="1" x14ac:dyDescent="0.45">
      <c r="A29" s="2" t="s">
        <v>71</v>
      </c>
      <c r="B29" s="2" t="s">
        <v>15</v>
      </c>
      <c r="C29" s="2" t="s">
        <v>48</v>
      </c>
      <c r="D29" s="5">
        <v>133000</v>
      </c>
      <c r="E29" s="10">
        <v>120000</v>
      </c>
      <c r="F29" s="10">
        <v>107000</v>
      </c>
      <c r="G29" s="2" t="s">
        <v>1</v>
      </c>
      <c r="H29" s="2" t="s">
        <v>1</v>
      </c>
      <c r="I29" s="6" t="str">
        <f>HYPERLINK(J29,テーブル2[[#This Row],[品番]])</f>
        <v>P070</v>
      </c>
      <c r="J29" s="2" t="s">
        <v>233</v>
      </c>
    </row>
    <row r="30" spans="1:10" ht="12" customHeight="1" x14ac:dyDescent="0.45">
      <c r="A30" s="2" t="s">
        <v>72</v>
      </c>
      <c r="B30" s="2" t="s">
        <v>16</v>
      </c>
      <c r="C30" s="2" t="s">
        <v>46</v>
      </c>
      <c r="D30" s="5">
        <v>74000</v>
      </c>
      <c r="E30" s="10">
        <v>57000</v>
      </c>
      <c r="F30" s="10">
        <v>44000</v>
      </c>
      <c r="G30" s="2" t="s">
        <v>199</v>
      </c>
      <c r="H30" s="2" t="s">
        <v>199</v>
      </c>
      <c r="I30" s="6" t="str">
        <f>HYPERLINK(J30,テーブル2[[#This Row],[品番]])</f>
        <v>P146</v>
      </c>
      <c r="J30" s="2" t="s">
        <v>234</v>
      </c>
    </row>
    <row r="31" spans="1:10" ht="12" customHeight="1" x14ac:dyDescent="0.45">
      <c r="A31" s="2" t="s">
        <v>73</v>
      </c>
      <c r="B31" s="2" t="s">
        <v>16</v>
      </c>
      <c r="C31" s="2" t="s">
        <v>48</v>
      </c>
      <c r="D31" s="5" t="s">
        <v>49</v>
      </c>
      <c r="E31" s="10" t="s">
        <v>49</v>
      </c>
      <c r="F31" s="10" t="s">
        <v>49</v>
      </c>
      <c r="G31" s="2" t="s">
        <v>199</v>
      </c>
      <c r="H31" s="2" t="s">
        <v>199</v>
      </c>
      <c r="I31" s="8" t="s">
        <v>212</v>
      </c>
      <c r="J31" s="2" t="s">
        <v>235</v>
      </c>
    </row>
    <row r="32" spans="1:10" ht="12" customHeight="1" x14ac:dyDescent="0.45">
      <c r="A32" s="2" t="s">
        <v>74</v>
      </c>
      <c r="B32" s="2" t="s">
        <v>163</v>
      </c>
      <c r="C32" s="2" t="s">
        <v>46</v>
      </c>
      <c r="D32" s="5">
        <v>105000</v>
      </c>
      <c r="E32" s="10">
        <v>90000</v>
      </c>
      <c r="F32" s="10">
        <v>77000</v>
      </c>
      <c r="G32" s="2" t="s">
        <v>1</v>
      </c>
      <c r="H32" s="2" t="s">
        <v>1</v>
      </c>
      <c r="I32" s="6" t="str">
        <f>HYPERLINK(J32,テーブル2[[#This Row],[品番]])</f>
        <v>P218</v>
      </c>
      <c r="J32" s="2" t="s">
        <v>236</v>
      </c>
    </row>
    <row r="33" spans="1:10" ht="12" customHeight="1" x14ac:dyDescent="0.45">
      <c r="A33" s="2" t="s">
        <v>75</v>
      </c>
      <c r="B33" s="2" t="s">
        <v>206</v>
      </c>
      <c r="C33" s="2" t="s">
        <v>48</v>
      </c>
      <c r="D33" s="5">
        <v>133000</v>
      </c>
      <c r="E33" s="10">
        <v>120000</v>
      </c>
      <c r="F33" s="10">
        <v>107000</v>
      </c>
      <c r="G33" s="2" t="s">
        <v>1</v>
      </c>
      <c r="H33" s="2" t="s">
        <v>1</v>
      </c>
      <c r="I33" s="6" t="str">
        <f>HYPERLINK(J33,テーブル2[[#This Row],[品番]])</f>
        <v>P065</v>
      </c>
      <c r="J33" s="2" t="s">
        <v>237</v>
      </c>
    </row>
    <row r="34" spans="1:10" ht="12" customHeight="1" x14ac:dyDescent="0.45">
      <c r="A34" s="2" t="s">
        <v>76</v>
      </c>
      <c r="B34" s="2" t="s">
        <v>17</v>
      </c>
      <c r="C34" s="2" t="s">
        <v>196</v>
      </c>
      <c r="D34" s="5">
        <v>163000</v>
      </c>
      <c r="E34" s="10">
        <v>145000</v>
      </c>
      <c r="F34" s="10">
        <v>127000</v>
      </c>
      <c r="G34" s="2" t="s">
        <v>1</v>
      </c>
      <c r="H34" s="2" t="s">
        <v>1</v>
      </c>
      <c r="I34" s="6" t="str">
        <f>HYPERLINK(J34,テーブル2[[#This Row],[品番]])</f>
        <v>P120</v>
      </c>
      <c r="J34" s="2" t="s">
        <v>238</v>
      </c>
    </row>
    <row r="35" spans="1:10" ht="12" customHeight="1" x14ac:dyDescent="0.45">
      <c r="A35" s="2" t="s">
        <v>77</v>
      </c>
      <c r="B35" s="2" t="s">
        <v>18</v>
      </c>
      <c r="C35" s="2" t="s">
        <v>47</v>
      </c>
      <c r="D35" s="5">
        <v>152000</v>
      </c>
      <c r="E35" s="10">
        <v>141000</v>
      </c>
      <c r="F35" s="10">
        <v>128000</v>
      </c>
      <c r="G35" s="2" t="s">
        <v>199</v>
      </c>
      <c r="H35" s="2" t="s">
        <v>199</v>
      </c>
      <c r="I35" s="6" t="str">
        <f>HYPERLINK(J35,テーブル2[[#This Row],[品番]])</f>
        <v>P224</v>
      </c>
      <c r="J35" s="2" t="s">
        <v>239</v>
      </c>
    </row>
    <row r="36" spans="1:10" ht="12" customHeight="1" x14ac:dyDescent="0.45">
      <c r="A36" s="2" t="s">
        <v>78</v>
      </c>
      <c r="B36" s="2" t="s">
        <v>18</v>
      </c>
      <c r="C36" s="2" t="s">
        <v>198</v>
      </c>
      <c r="D36" s="5">
        <v>58000</v>
      </c>
      <c r="E36" s="10">
        <v>40000</v>
      </c>
      <c r="F36" s="10">
        <v>26000</v>
      </c>
      <c r="G36" s="2" t="s">
        <v>199</v>
      </c>
      <c r="H36" s="2" t="s">
        <v>199</v>
      </c>
      <c r="I36" s="6" t="str">
        <f>HYPERLINK(J36,テーブル2[[#This Row],[品番]])</f>
        <v>P231</v>
      </c>
      <c r="J36" s="2" t="s">
        <v>240</v>
      </c>
    </row>
    <row r="37" spans="1:10" ht="12" customHeight="1" x14ac:dyDescent="0.45">
      <c r="A37" s="2" t="s">
        <v>79</v>
      </c>
      <c r="B37" s="2" t="s">
        <v>164</v>
      </c>
      <c r="C37" s="2" t="s">
        <v>48</v>
      </c>
      <c r="D37" s="5">
        <v>133000</v>
      </c>
      <c r="E37" s="10">
        <v>120000</v>
      </c>
      <c r="F37" s="10">
        <v>107000</v>
      </c>
      <c r="G37" s="2" t="s">
        <v>199</v>
      </c>
      <c r="H37" s="2" t="s">
        <v>199</v>
      </c>
      <c r="I37" s="6" t="str">
        <f>HYPERLINK(J37,テーブル2[[#This Row],[品番]])</f>
        <v>P069</v>
      </c>
      <c r="J37" s="2" t="s">
        <v>241</v>
      </c>
    </row>
    <row r="38" spans="1:10" ht="12" customHeight="1" x14ac:dyDescent="0.45">
      <c r="A38" s="2" t="s">
        <v>80</v>
      </c>
      <c r="B38" s="2" t="s">
        <v>165</v>
      </c>
      <c r="C38" s="2" t="s">
        <v>196</v>
      </c>
      <c r="D38" s="5">
        <v>121000</v>
      </c>
      <c r="E38" s="10">
        <v>100000</v>
      </c>
      <c r="F38" s="10">
        <v>83000</v>
      </c>
      <c r="G38" s="2" t="s">
        <v>1</v>
      </c>
      <c r="H38" s="2" t="s">
        <v>1</v>
      </c>
      <c r="I38" s="8" t="s">
        <v>212</v>
      </c>
      <c r="J38" s="2" t="s">
        <v>235</v>
      </c>
    </row>
    <row r="39" spans="1:10" ht="12" customHeight="1" x14ac:dyDescent="0.45">
      <c r="A39" s="2" t="s">
        <v>81</v>
      </c>
      <c r="B39" s="2" t="s">
        <v>166</v>
      </c>
      <c r="C39" s="2" t="s">
        <v>48</v>
      </c>
      <c r="D39" s="5">
        <v>133000</v>
      </c>
      <c r="E39" s="10">
        <v>120000</v>
      </c>
      <c r="F39" s="10">
        <v>107000</v>
      </c>
      <c r="G39" s="2" t="s">
        <v>199</v>
      </c>
      <c r="H39" s="2" t="s">
        <v>199</v>
      </c>
      <c r="I39" s="6" t="str">
        <f>HYPERLINK(J39,テーブル2[[#This Row],[品番]])</f>
        <v>P050</v>
      </c>
      <c r="J39" s="2" t="s">
        <v>242</v>
      </c>
    </row>
    <row r="40" spans="1:10" ht="12" customHeight="1" x14ac:dyDescent="0.45">
      <c r="A40" s="2" t="s">
        <v>82</v>
      </c>
      <c r="B40" s="2" t="s">
        <v>167</v>
      </c>
      <c r="C40" s="2" t="s">
        <v>48</v>
      </c>
      <c r="D40" s="5">
        <v>140000</v>
      </c>
      <c r="E40" s="10">
        <v>128000</v>
      </c>
      <c r="F40" s="10">
        <v>114000</v>
      </c>
      <c r="G40" s="2" t="s">
        <v>1</v>
      </c>
      <c r="H40" s="2" t="s">
        <v>1</v>
      </c>
      <c r="I40" s="6" t="str">
        <f>HYPERLINK(J40,テーブル2[[#This Row],[品番]])</f>
        <v>P045</v>
      </c>
      <c r="J40" s="2" t="s">
        <v>243</v>
      </c>
    </row>
    <row r="41" spans="1:10" ht="12" customHeight="1" x14ac:dyDescent="0.45">
      <c r="A41" s="2" t="s">
        <v>83</v>
      </c>
      <c r="B41" s="2" t="s">
        <v>19</v>
      </c>
      <c r="C41" s="2" t="s">
        <v>48</v>
      </c>
      <c r="D41" s="5">
        <v>133000</v>
      </c>
      <c r="E41" s="10">
        <v>120000</v>
      </c>
      <c r="F41" s="10">
        <v>107000</v>
      </c>
      <c r="G41" s="2" t="s">
        <v>1</v>
      </c>
      <c r="H41" s="2" t="s">
        <v>1</v>
      </c>
      <c r="I41" s="6" t="str">
        <f>HYPERLINK(J41,テーブル2[[#This Row],[品番]])</f>
        <v>P018</v>
      </c>
      <c r="J41" s="2" t="s">
        <v>244</v>
      </c>
    </row>
    <row r="42" spans="1:10" ht="12" customHeight="1" x14ac:dyDescent="0.45">
      <c r="A42" s="2" t="s">
        <v>84</v>
      </c>
      <c r="B42" s="2" t="s">
        <v>19</v>
      </c>
      <c r="C42" s="2" t="s">
        <v>48</v>
      </c>
      <c r="D42" s="5">
        <v>133000</v>
      </c>
      <c r="E42" s="10">
        <v>120000</v>
      </c>
      <c r="F42" s="10">
        <v>107000</v>
      </c>
      <c r="G42" s="2" t="s">
        <v>199</v>
      </c>
      <c r="H42" s="2" t="s">
        <v>199</v>
      </c>
      <c r="I42" s="6" t="str">
        <f>HYPERLINK(J42,テーブル2[[#This Row],[品番]])</f>
        <v>P019</v>
      </c>
      <c r="J42" s="2" t="s">
        <v>245</v>
      </c>
    </row>
    <row r="43" spans="1:10" ht="12" customHeight="1" x14ac:dyDescent="0.45">
      <c r="A43" s="2" t="s">
        <v>85</v>
      </c>
      <c r="B43" s="2" t="s">
        <v>168</v>
      </c>
      <c r="C43" s="2" t="s">
        <v>196</v>
      </c>
      <c r="D43" s="5">
        <v>181000</v>
      </c>
      <c r="E43" s="10">
        <v>165000</v>
      </c>
      <c r="F43" s="10">
        <v>147000</v>
      </c>
      <c r="G43" s="2" t="s">
        <v>1</v>
      </c>
      <c r="H43" s="2" t="s">
        <v>1</v>
      </c>
      <c r="I43" s="6" t="str">
        <f>HYPERLINK(J43,テーブル2[[#This Row],[品番]])</f>
        <v>P124</v>
      </c>
      <c r="J43" s="2" t="s">
        <v>246</v>
      </c>
    </row>
    <row r="44" spans="1:10" ht="12" customHeight="1" x14ac:dyDescent="0.45">
      <c r="A44" s="2" t="s">
        <v>86</v>
      </c>
      <c r="B44" s="2" t="s">
        <v>20</v>
      </c>
      <c r="C44" s="2" t="s">
        <v>196</v>
      </c>
      <c r="D44" s="5">
        <v>163000</v>
      </c>
      <c r="E44" s="10">
        <v>145000</v>
      </c>
      <c r="F44" s="10">
        <v>127000</v>
      </c>
      <c r="G44" s="2" t="s">
        <v>1</v>
      </c>
      <c r="H44" s="2" t="s">
        <v>1</v>
      </c>
      <c r="I44" s="6" t="str">
        <f>HYPERLINK(J44,テーブル2[[#This Row],[品番]])</f>
        <v>P127</v>
      </c>
      <c r="J44" s="2" t="s">
        <v>247</v>
      </c>
    </row>
    <row r="45" spans="1:10" ht="12" customHeight="1" x14ac:dyDescent="0.45">
      <c r="A45" s="2" t="s">
        <v>87</v>
      </c>
      <c r="B45" s="2" t="s">
        <v>169</v>
      </c>
      <c r="C45" s="2" t="s">
        <v>196</v>
      </c>
      <c r="D45" s="5">
        <v>163000</v>
      </c>
      <c r="E45" s="10">
        <v>145000</v>
      </c>
      <c r="F45" s="10">
        <v>127000</v>
      </c>
      <c r="G45" s="2" t="s">
        <v>1</v>
      </c>
      <c r="H45" s="2" t="s">
        <v>1</v>
      </c>
      <c r="I45" s="6" t="str">
        <f>HYPERLINK(J45,テーブル2[[#This Row],[品番]])</f>
        <v>P125</v>
      </c>
      <c r="J45" s="2" t="s">
        <v>248</v>
      </c>
    </row>
    <row r="46" spans="1:10" ht="12" customHeight="1" x14ac:dyDescent="0.45">
      <c r="A46" s="2" t="s">
        <v>88</v>
      </c>
      <c r="B46" s="2" t="s">
        <v>21</v>
      </c>
      <c r="C46" s="2" t="s">
        <v>48</v>
      </c>
      <c r="D46" s="5">
        <v>133000</v>
      </c>
      <c r="E46" s="10">
        <v>120000</v>
      </c>
      <c r="F46" s="10">
        <v>107000</v>
      </c>
      <c r="G46" s="2" t="s">
        <v>199</v>
      </c>
      <c r="H46" s="2" t="s">
        <v>199</v>
      </c>
      <c r="I46" s="6" t="str">
        <f>HYPERLINK(J46,テーブル2[[#This Row],[品番]])</f>
        <v>P068</v>
      </c>
      <c r="J46" s="2" t="s">
        <v>249</v>
      </c>
    </row>
    <row r="47" spans="1:10" ht="12" customHeight="1" x14ac:dyDescent="0.45">
      <c r="A47" s="2" t="s">
        <v>89</v>
      </c>
      <c r="B47" s="2" t="s">
        <v>22</v>
      </c>
      <c r="C47" s="2" t="s">
        <v>48</v>
      </c>
      <c r="D47" s="5">
        <v>74000</v>
      </c>
      <c r="E47" s="10">
        <v>57000</v>
      </c>
      <c r="F47" s="10">
        <v>44000</v>
      </c>
      <c r="G47" s="2" t="s">
        <v>1</v>
      </c>
      <c r="H47" s="2" t="s">
        <v>1</v>
      </c>
      <c r="I47" s="6" t="str">
        <f>HYPERLINK(J47,テーブル2[[#This Row],[品番]])</f>
        <v>P041</v>
      </c>
      <c r="J47" s="2" t="s">
        <v>250</v>
      </c>
    </row>
    <row r="48" spans="1:10" ht="12" customHeight="1" x14ac:dyDescent="0.45">
      <c r="A48" s="2" t="s">
        <v>90</v>
      </c>
      <c r="B48" s="2" t="s">
        <v>207</v>
      </c>
      <c r="C48" s="2" t="s">
        <v>48</v>
      </c>
      <c r="D48" s="5">
        <v>130000</v>
      </c>
      <c r="E48" s="10">
        <v>117000</v>
      </c>
      <c r="F48" s="10">
        <v>104000</v>
      </c>
      <c r="G48" s="2" t="s">
        <v>199</v>
      </c>
      <c r="H48" s="2" t="s">
        <v>199</v>
      </c>
      <c r="I48" s="6" t="str">
        <f>HYPERLINK(J48,テーブル2[[#This Row],[品番]])</f>
        <v>P054</v>
      </c>
      <c r="J48" s="2" t="s">
        <v>251</v>
      </c>
    </row>
    <row r="49" spans="1:10" ht="12" customHeight="1" x14ac:dyDescent="0.45">
      <c r="A49" s="2" t="s">
        <v>91</v>
      </c>
      <c r="B49" s="2" t="s">
        <v>23</v>
      </c>
      <c r="C49" s="2" t="s">
        <v>46</v>
      </c>
      <c r="D49" s="5">
        <v>124000</v>
      </c>
      <c r="E49" s="10">
        <v>111000</v>
      </c>
      <c r="F49" s="10">
        <v>98000</v>
      </c>
      <c r="G49" s="2" t="s">
        <v>201</v>
      </c>
      <c r="H49" s="2" t="s">
        <v>201</v>
      </c>
      <c r="I49" s="6" t="str">
        <f>HYPERLINK(J49,テーブル2[[#This Row],[品番]])</f>
        <v>P036</v>
      </c>
      <c r="J49" s="2" t="s">
        <v>252</v>
      </c>
    </row>
    <row r="50" spans="1:10" ht="12" customHeight="1" x14ac:dyDescent="0.45">
      <c r="A50" s="2" t="s">
        <v>92</v>
      </c>
      <c r="B50" s="2" t="s">
        <v>23</v>
      </c>
      <c r="C50" s="2" t="s">
        <v>48</v>
      </c>
      <c r="D50" s="5">
        <v>124000</v>
      </c>
      <c r="E50" s="10">
        <v>111000</v>
      </c>
      <c r="F50" s="10">
        <v>98000</v>
      </c>
      <c r="G50" s="2" t="s">
        <v>199</v>
      </c>
      <c r="H50" s="2" t="s">
        <v>199</v>
      </c>
      <c r="I50" s="6" t="str">
        <f>HYPERLINK(J50,テーブル2[[#This Row],[品番]])</f>
        <v>P034</v>
      </c>
      <c r="J50" s="2" t="s">
        <v>253</v>
      </c>
    </row>
    <row r="51" spans="1:10" ht="12" customHeight="1" x14ac:dyDescent="0.45">
      <c r="A51" s="2" t="s">
        <v>93</v>
      </c>
      <c r="B51" s="2" t="s">
        <v>23</v>
      </c>
      <c r="C51" s="2" t="s">
        <v>46</v>
      </c>
      <c r="D51" s="5">
        <v>63000</v>
      </c>
      <c r="E51" s="10">
        <v>46000</v>
      </c>
      <c r="F51" s="10">
        <v>32000</v>
      </c>
      <c r="G51" s="2" t="s">
        <v>199</v>
      </c>
      <c r="H51" s="2" t="s">
        <v>199</v>
      </c>
      <c r="I51" s="6" t="str">
        <f>HYPERLINK(J51,テーブル2[[#This Row],[品番]])</f>
        <v>P171</v>
      </c>
      <c r="J51" s="2" t="s">
        <v>254</v>
      </c>
    </row>
    <row r="52" spans="1:10" ht="12" customHeight="1" x14ac:dyDescent="0.45">
      <c r="A52" s="2" t="s">
        <v>94</v>
      </c>
      <c r="B52" s="2" t="s">
        <v>170</v>
      </c>
      <c r="C52" s="2" t="s">
        <v>48</v>
      </c>
      <c r="D52" s="5">
        <v>133000</v>
      </c>
      <c r="E52" s="10">
        <v>120000</v>
      </c>
      <c r="F52" s="10">
        <v>107000</v>
      </c>
      <c r="G52" s="2" t="s">
        <v>1</v>
      </c>
      <c r="H52" s="2" t="s">
        <v>1</v>
      </c>
      <c r="I52" s="6" t="str">
        <f>HYPERLINK(J52,テーブル2[[#This Row],[品番]])</f>
        <v>P035</v>
      </c>
      <c r="J52" s="2" t="s">
        <v>255</v>
      </c>
    </row>
    <row r="53" spans="1:10" ht="12" customHeight="1" x14ac:dyDescent="0.45">
      <c r="A53" s="2" t="s">
        <v>95</v>
      </c>
      <c r="B53" s="2" t="s">
        <v>171</v>
      </c>
      <c r="C53" s="2" t="s">
        <v>46</v>
      </c>
      <c r="D53" s="5">
        <v>97000</v>
      </c>
      <c r="E53" s="10">
        <v>81000</v>
      </c>
      <c r="F53" s="10">
        <v>68000</v>
      </c>
      <c r="G53" s="2" t="s">
        <v>199</v>
      </c>
      <c r="H53" s="2" t="s">
        <v>199</v>
      </c>
      <c r="I53" s="6" t="str">
        <f>HYPERLINK(J53,テーブル2[[#This Row],[品番]])</f>
        <v>P116</v>
      </c>
      <c r="J53" s="2" t="s">
        <v>256</v>
      </c>
    </row>
    <row r="54" spans="1:10" ht="12" customHeight="1" x14ac:dyDescent="0.45">
      <c r="A54" s="2" t="s">
        <v>96</v>
      </c>
      <c r="B54" s="2" t="s">
        <v>24</v>
      </c>
      <c r="C54" s="2" t="s">
        <v>48</v>
      </c>
      <c r="D54" s="5">
        <v>133000</v>
      </c>
      <c r="E54" s="10">
        <v>120000</v>
      </c>
      <c r="F54" s="10">
        <v>107000</v>
      </c>
      <c r="G54" s="2" t="s">
        <v>1</v>
      </c>
      <c r="H54" s="2" t="s">
        <v>1</v>
      </c>
      <c r="I54" s="6" t="str">
        <f>HYPERLINK(J54,テーブル2[[#This Row],[品番]])</f>
        <v>P057</v>
      </c>
      <c r="J54" s="2" t="s">
        <v>257</v>
      </c>
    </row>
    <row r="55" spans="1:10" ht="12" customHeight="1" x14ac:dyDescent="0.45">
      <c r="A55" s="2" t="s">
        <v>97</v>
      </c>
      <c r="B55" s="2" t="s">
        <v>24</v>
      </c>
      <c r="C55" s="2" t="s">
        <v>46</v>
      </c>
      <c r="D55" s="5">
        <v>180000</v>
      </c>
      <c r="E55" s="10">
        <v>171000</v>
      </c>
      <c r="F55" s="10">
        <v>157000</v>
      </c>
      <c r="G55" s="2" t="s">
        <v>1</v>
      </c>
      <c r="H55" s="2" t="s">
        <v>1</v>
      </c>
      <c r="I55" s="6" t="str">
        <f>HYPERLINK(J55,テーブル2[[#This Row],[品番]])</f>
        <v>P094</v>
      </c>
      <c r="J55" s="2" t="s">
        <v>258</v>
      </c>
    </row>
    <row r="56" spans="1:10" ht="12" customHeight="1" x14ac:dyDescent="0.45">
      <c r="A56" s="2" t="s">
        <v>98</v>
      </c>
      <c r="B56" s="2" t="s">
        <v>25</v>
      </c>
      <c r="C56" s="2" t="s">
        <v>48</v>
      </c>
      <c r="D56" s="5">
        <v>130000</v>
      </c>
      <c r="E56" s="10">
        <v>117000</v>
      </c>
      <c r="F56" s="10">
        <v>104000</v>
      </c>
      <c r="G56" s="2" t="s">
        <v>199</v>
      </c>
      <c r="H56" s="2" t="s">
        <v>199</v>
      </c>
      <c r="I56" s="6" t="str">
        <f>HYPERLINK(J56,テーブル2[[#This Row],[品番]])</f>
        <v>P037</v>
      </c>
      <c r="J56" s="2" t="s">
        <v>259</v>
      </c>
    </row>
    <row r="57" spans="1:10" ht="12" customHeight="1" x14ac:dyDescent="0.45">
      <c r="A57" s="2" t="s">
        <v>99</v>
      </c>
      <c r="B57" s="2" t="s">
        <v>26</v>
      </c>
      <c r="C57" s="2" t="s">
        <v>46</v>
      </c>
      <c r="D57" s="5">
        <v>77000</v>
      </c>
      <c r="E57" s="10">
        <v>60000</v>
      </c>
      <c r="F57" s="10">
        <v>47000</v>
      </c>
      <c r="G57" s="2" t="s">
        <v>200</v>
      </c>
      <c r="H57" s="2" t="s">
        <v>200</v>
      </c>
      <c r="I57" s="6" t="str">
        <f>HYPERLINK(J57,テーブル2[[#This Row],[品番]])</f>
        <v>P077</v>
      </c>
      <c r="J57" s="2" t="s">
        <v>260</v>
      </c>
    </row>
    <row r="58" spans="1:10" ht="12" customHeight="1" x14ac:dyDescent="0.45">
      <c r="A58" s="2" t="s">
        <v>100</v>
      </c>
      <c r="B58" s="2" t="s">
        <v>27</v>
      </c>
      <c r="C58" s="2" t="s">
        <v>48</v>
      </c>
      <c r="D58" s="5">
        <v>140000</v>
      </c>
      <c r="E58" s="10">
        <v>128000</v>
      </c>
      <c r="F58" s="10">
        <v>114000</v>
      </c>
      <c r="G58" s="2" t="s">
        <v>199</v>
      </c>
      <c r="H58" s="2" t="s">
        <v>199</v>
      </c>
      <c r="I58" s="6" t="str">
        <f>HYPERLINK(J58,テーブル2[[#This Row],[品番]])</f>
        <v>P005</v>
      </c>
      <c r="J58" s="2" t="s">
        <v>261</v>
      </c>
    </row>
    <row r="59" spans="1:10" ht="12" customHeight="1" x14ac:dyDescent="0.45">
      <c r="A59" s="2" t="s">
        <v>101</v>
      </c>
      <c r="B59" s="2" t="s">
        <v>172</v>
      </c>
      <c r="C59" s="2" t="s">
        <v>48</v>
      </c>
      <c r="D59" s="5">
        <v>133000</v>
      </c>
      <c r="E59" s="10">
        <v>120000</v>
      </c>
      <c r="F59" s="10">
        <v>107000</v>
      </c>
      <c r="G59" s="2" t="s">
        <v>1</v>
      </c>
      <c r="H59" s="2" t="s">
        <v>1</v>
      </c>
      <c r="I59" s="6" t="str">
        <f>HYPERLINK(J59,テーブル2[[#This Row],[品番]])</f>
        <v>P003</v>
      </c>
      <c r="J59" s="2" t="s">
        <v>262</v>
      </c>
    </row>
    <row r="60" spans="1:10" ht="12" customHeight="1" x14ac:dyDescent="0.45">
      <c r="A60" s="2" t="s">
        <v>102</v>
      </c>
      <c r="B60" s="2" t="s">
        <v>28</v>
      </c>
      <c r="C60" s="2" t="s">
        <v>48</v>
      </c>
      <c r="D60" s="5">
        <v>147000</v>
      </c>
      <c r="E60" s="10">
        <v>135000</v>
      </c>
      <c r="F60" s="10">
        <v>122000</v>
      </c>
      <c r="G60" s="2" t="s">
        <v>200</v>
      </c>
      <c r="H60" s="2" t="s">
        <v>200</v>
      </c>
      <c r="I60" s="6" t="str">
        <f>HYPERLINK(J60,テーブル2[[#This Row],[品番]])</f>
        <v>P004</v>
      </c>
      <c r="J60" s="2" t="s">
        <v>263</v>
      </c>
    </row>
    <row r="61" spans="1:10" ht="12" customHeight="1" x14ac:dyDescent="0.45">
      <c r="A61" s="2" t="s">
        <v>103</v>
      </c>
      <c r="B61" s="2" t="s">
        <v>29</v>
      </c>
      <c r="C61" s="2" t="s">
        <v>48</v>
      </c>
      <c r="D61" s="5">
        <v>133000</v>
      </c>
      <c r="E61" s="10">
        <v>120000</v>
      </c>
      <c r="F61" s="10">
        <v>107000</v>
      </c>
      <c r="G61" s="2" t="s">
        <v>199</v>
      </c>
      <c r="H61" s="2" t="s">
        <v>199</v>
      </c>
      <c r="I61" s="6" t="str">
        <f>HYPERLINK(J61,テーブル2[[#This Row],[品番]])</f>
        <v>P026</v>
      </c>
      <c r="J61" s="2" t="s">
        <v>264</v>
      </c>
    </row>
    <row r="62" spans="1:10" ht="12" customHeight="1" x14ac:dyDescent="0.45">
      <c r="A62" s="2" t="s">
        <v>104</v>
      </c>
      <c r="B62" s="2" t="s">
        <v>29</v>
      </c>
      <c r="C62" s="2" t="s">
        <v>48</v>
      </c>
      <c r="D62" s="5">
        <v>133000</v>
      </c>
      <c r="E62" s="10">
        <v>120000</v>
      </c>
      <c r="F62" s="10">
        <v>107000</v>
      </c>
      <c r="G62" s="2" t="s">
        <v>199</v>
      </c>
      <c r="H62" s="2" t="s">
        <v>199</v>
      </c>
      <c r="I62" s="6" t="str">
        <f>HYPERLINK(J62,テーブル2[[#This Row],[品番]])</f>
        <v>P027</v>
      </c>
      <c r="J62" s="2" t="s">
        <v>265</v>
      </c>
    </row>
    <row r="63" spans="1:10" ht="12" customHeight="1" x14ac:dyDescent="0.45">
      <c r="A63" s="2" t="s">
        <v>105</v>
      </c>
      <c r="B63" s="2" t="s">
        <v>29</v>
      </c>
      <c r="C63" s="2" t="s">
        <v>48</v>
      </c>
      <c r="D63" s="5">
        <v>133000</v>
      </c>
      <c r="E63" s="10">
        <v>120000</v>
      </c>
      <c r="F63" s="10">
        <v>107000</v>
      </c>
      <c r="G63" s="2" t="s">
        <v>199</v>
      </c>
      <c r="H63" s="2" t="s">
        <v>199</v>
      </c>
      <c r="I63" s="6" t="str">
        <f>HYPERLINK(J63,テーブル2[[#This Row],[品番]])</f>
        <v>P029</v>
      </c>
      <c r="J63" s="2" t="s">
        <v>266</v>
      </c>
    </row>
    <row r="64" spans="1:10" ht="12" customHeight="1" x14ac:dyDescent="0.4">
      <c r="A64" s="2" t="s">
        <v>106</v>
      </c>
      <c r="B64" s="2" t="s">
        <v>30</v>
      </c>
      <c r="C64" s="2" t="s">
        <v>48</v>
      </c>
      <c r="D64" s="5">
        <v>133000</v>
      </c>
      <c r="E64" s="10">
        <v>120000</v>
      </c>
      <c r="F64" s="10">
        <v>107000</v>
      </c>
      <c r="G64" s="2" t="s">
        <v>199</v>
      </c>
      <c r="H64" s="2" t="s">
        <v>199</v>
      </c>
      <c r="I64" s="6" t="str">
        <f>HYPERLINK(J64,テーブル2[[#This Row],[品番]])</f>
        <v>P020</v>
      </c>
      <c r="J64" s="2" t="s">
        <v>267</v>
      </c>
    </row>
    <row r="65" spans="1:10" ht="12" customHeight="1" x14ac:dyDescent="0.4">
      <c r="A65" s="2" t="s">
        <v>107</v>
      </c>
      <c r="B65" s="2" t="s">
        <v>173</v>
      </c>
      <c r="C65" s="2" t="s">
        <v>48</v>
      </c>
      <c r="D65" s="5">
        <v>133000</v>
      </c>
      <c r="E65" s="10">
        <v>120000</v>
      </c>
      <c r="F65" s="10">
        <v>107000</v>
      </c>
      <c r="G65" s="2" t="s">
        <v>1</v>
      </c>
      <c r="H65" s="2" t="s">
        <v>1</v>
      </c>
      <c r="I65" s="6" t="str">
        <f>HYPERLINK(J65,テーブル2[[#This Row],[品番]])</f>
        <v>P067</v>
      </c>
      <c r="J65" s="2" t="s">
        <v>268</v>
      </c>
    </row>
    <row r="66" spans="1:10" ht="12" customHeight="1" x14ac:dyDescent="0.4">
      <c r="A66" s="2" t="s">
        <v>108</v>
      </c>
      <c r="B66" s="2" t="s">
        <v>174</v>
      </c>
      <c r="C66" s="2" t="s">
        <v>48</v>
      </c>
      <c r="D66" s="5">
        <v>133000</v>
      </c>
      <c r="E66" s="10">
        <v>120000</v>
      </c>
      <c r="F66" s="10">
        <v>107000</v>
      </c>
      <c r="G66" s="2" t="s">
        <v>1</v>
      </c>
      <c r="H66" s="2" t="s">
        <v>1</v>
      </c>
      <c r="I66" s="6" t="str">
        <f>HYPERLINK(J66,テーブル2[[#This Row],[品番]])</f>
        <v>P051</v>
      </c>
      <c r="J66" s="2" t="s">
        <v>269</v>
      </c>
    </row>
    <row r="67" spans="1:10" ht="12" customHeight="1" x14ac:dyDescent="0.4">
      <c r="A67" s="2" t="s">
        <v>109</v>
      </c>
      <c r="B67" s="2" t="s">
        <v>175</v>
      </c>
      <c r="C67" s="2" t="s">
        <v>48</v>
      </c>
      <c r="D67" s="5">
        <v>133000</v>
      </c>
      <c r="E67" s="10">
        <v>120000</v>
      </c>
      <c r="F67" s="10">
        <v>107000</v>
      </c>
      <c r="G67" s="2" t="s">
        <v>1</v>
      </c>
      <c r="H67" s="2" t="s">
        <v>1</v>
      </c>
      <c r="I67" s="6" t="str">
        <f>HYPERLINK(J67,テーブル2[[#This Row],[品番]])</f>
        <v>P011</v>
      </c>
      <c r="J67" s="2" t="s">
        <v>270</v>
      </c>
    </row>
    <row r="68" spans="1:10" ht="12" customHeight="1" x14ac:dyDescent="0.4">
      <c r="A68" s="2" t="s">
        <v>110</v>
      </c>
      <c r="B68" s="2" t="s">
        <v>176</v>
      </c>
      <c r="C68" s="2" t="s">
        <v>48</v>
      </c>
      <c r="D68" s="5">
        <v>133000</v>
      </c>
      <c r="E68" s="10">
        <v>120000</v>
      </c>
      <c r="F68" s="10">
        <v>107000</v>
      </c>
      <c r="G68" s="2" t="s">
        <v>1</v>
      </c>
      <c r="H68" s="2" t="s">
        <v>1</v>
      </c>
      <c r="I68" s="6" t="str">
        <f>HYPERLINK(J68,テーブル2[[#This Row],[品番]])</f>
        <v>P047</v>
      </c>
      <c r="J68" s="2" t="s">
        <v>271</v>
      </c>
    </row>
    <row r="69" spans="1:10" ht="12" customHeight="1" x14ac:dyDescent="0.4">
      <c r="A69" s="2" t="s">
        <v>111</v>
      </c>
      <c r="B69" s="2" t="s">
        <v>208</v>
      </c>
      <c r="C69" s="2" t="s">
        <v>48</v>
      </c>
      <c r="D69" s="5">
        <v>133000</v>
      </c>
      <c r="E69" s="10">
        <v>120000</v>
      </c>
      <c r="F69" s="10">
        <v>107000</v>
      </c>
      <c r="G69" s="2" t="s">
        <v>1</v>
      </c>
      <c r="H69" s="2" t="s">
        <v>1</v>
      </c>
      <c r="I69" s="6" t="str">
        <f>HYPERLINK(J69,テーブル2[[#This Row],[品番]])</f>
        <v>P187</v>
      </c>
      <c r="J69" s="2" t="s">
        <v>272</v>
      </c>
    </row>
    <row r="70" spans="1:10" ht="12" customHeight="1" x14ac:dyDescent="0.4">
      <c r="A70" s="2" t="s">
        <v>112</v>
      </c>
      <c r="B70" s="2" t="s">
        <v>177</v>
      </c>
      <c r="C70" s="2" t="s">
        <v>48</v>
      </c>
      <c r="D70" s="5" t="s">
        <v>49</v>
      </c>
      <c r="E70" s="10" t="s">
        <v>49</v>
      </c>
      <c r="F70" s="10" t="s">
        <v>49</v>
      </c>
      <c r="G70" s="2" t="s">
        <v>1</v>
      </c>
      <c r="H70" s="2" t="s">
        <v>1</v>
      </c>
      <c r="I70" s="6" t="str">
        <f>HYPERLINK(J70,テーブル2[[#This Row],[品番]])</f>
        <v>P131</v>
      </c>
      <c r="J70" s="2" t="s">
        <v>273</v>
      </c>
    </row>
    <row r="71" spans="1:10" ht="12" customHeight="1" x14ac:dyDescent="0.4">
      <c r="A71" s="2" t="s">
        <v>113</v>
      </c>
      <c r="B71" s="2" t="s">
        <v>178</v>
      </c>
      <c r="C71" s="2" t="s">
        <v>48</v>
      </c>
      <c r="D71" s="5" t="s">
        <v>49</v>
      </c>
      <c r="E71" s="10" t="s">
        <v>49</v>
      </c>
      <c r="F71" s="10" t="s">
        <v>49</v>
      </c>
      <c r="G71" s="2" t="s">
        <v>1</v>
      </c>
      <c r="H71" s="2" t="s">
        <v>1</v>
      </c>
      <c r="I71" s="6" t="str">
        <f>HYPERLINK(J71,テーブル2[[#This Row],[品番]])</f>
        <v>P129</v>
      </c>
      <c r="J71" s="2" t="s">
        <v>274</v>
      </c>
    </row>
    <row r="72" spans="1:10" ht="12" customHeight="1" x14ac:dyDescent="0.4">
      <c r="A72" s="2" t="s">
        <v>114</v>
      </c>
      <c r="B72" s="2" t="s">
        <v>179</v>
      </c>
      <c r="C72" s="2" t="s">
        <v>48</v>
      </c>
      <c r="D72" s="5">
        <v>133000</v>
      </c>
      <c r="E72" s="10">
        <v>120000</v>
      </c>
      <c r="F72" s="10">
        <v>107000</v>
      </c>
      <c r="G72" s="2" t="s">
        <v>1</v>
      </c>
      <c r="H72" s="2" t="s">
        <v>1</v>
      </c>
      <c r="I72" s="6" t="str">
        <f>HYPERLINK(J72,テーブル2[[#This Row],[品番]])</f>
        <v>P049</v>
      </c>
      <c r="J72" s="2" t="s">
        <v>275</v>
      </c>
    </row>
    <row r="73" spans="1:10" ht="12" customHeight="1" x14ac:dyDescent="0.4">
      <c r="A73" s="2" t="s">
        <v>115</v>
      </c>
      <c r="B73" s="2" t="s">
        <v>180</v>
      </c>
      <c r="C73" s="2" t="s">
        <v>48</v>
      </c>
      <c r="D73" s="5">
        <v>133000</v>
      </c>
      <c r="E73" s="10">
        <v>120000</v>
      </c>
      <c r="F73" s="10">
        <v>107000</v>
      </c>
      <c r="G73" s="2" t="s">
        <v>1</v>
      </c>
      <c r="H73" s="2" t="s">
        <v>1</v>
      </c>
      <c r="I73" s="6" t="str">
        <f>HYPERLINK(J73,テーブル2[[#This Row],[品番]])</f>
        <v>P056</v>
      </c>
      <c r="J73" s="2" t="s">
        <v>276</v>
      </c>
    </row>
    <row r="74" spans="1:10" ht="12" customHeight="1" x14ac:dyDescent="0.4">
      <c r="A74" s="2" t="s">
        <v>116</v>
      </c>
      <c r="B74" s="2" t="s">
        <v>31</v>
      </c>
      <c r="C74" s="2" t="s">
        <v>48</v>
      </c>
      <c r="D74" s="5">
        <v>91000</v>
      </c>
      <c r="E74" s="10">
        <v>75000</v>
      </c>
      <c r="F74" s="10">
        <v>62000</v>
      </c>
      <c r="G74" s="2" t="s">
        <v>1</v>
      </c>
      <c r="H74" s="2" t="s">
        <v>1</v>
      </c>
      <c r="I74" s="6" t="str">
        <f>HYPERLINK(J74,テーブル2[[#This Row],[品番]])</f>
        <v>P188</v>
      </c>
      <c r="J74" s="2" t="s">
        <v>277</v>
      </c>
    </row>
    <row r="75" spans="1:10" ht="12" customHeight="1" x14ac:dyDescent="0.4">
      <c r="A75" s="2" t="s">
        <v>117</v>
      </c>
      <c r="B75" s="2" t="s">
        <v>181</v>
      </c>
      <c r="C75" s="2" t="s">
        <v>48</v>
      </c>
      <c r="D75" s="5">
        <v>133000</v>
      </c>
      <c r="E75" s="10">
        <v>120000</v>
      </c>
      <c r="F75" s="10">
        <v>107000</v>
      </c>
      <c r="G75" s="2" t="s">
        <v>1</v>
      </c>
      <c r="H75" s="2" t="s">
        <v>1</v>
      </c>
      <c r="I75" s="6" t="str">
        <f>HYPERLINK(J75,テーブル2[[#This Row],[品番]])</f>
        <v>P052</v>
      </c>
      <c r="J75" s="2" t="s">
        <v>278</v>
      </c>
    </row>
    <row r="76" spans="1:10" ht="12" customHeight="1" x14ac:dyDescent="0.4">
      <c r="A76" s="2" t="s">
        <v>118</v>
      </c>
      <c r="B76" s="2" t="s">
        <v>182</v>
      </c>
      <c r="C76" s="2" t="s">
        <v>48</v>
      </c>
      <c r="D76" s="5">
        <v>133000</v>
      </c>
      <c r="E76" s="10">
        <v>120000</v>
      </c>
      <c r="F76" s="10">
        <v>107000</v>
      </c>
      <c r="G76" s="2" t="s">
        <v>1</v>
      </c>
      <c r="H76" s="2" t="s">
        <v>1</v>
      </c>
      <c r="I76" s="6" t="str">
        <f>HYPERLINK(J76,テーブル2[[#This Row],[品番]])</f>
        <v>P053</v>
      </c>
      <c r="J76" s="2" t="s">
        <v>279</v>
      </c>
    </row>
    <row r="77" spans="1:10" ht="12" customHeight="1" x14ac:dyDescent="0.4">
      <c r="A77" s="2" t="s">
        <v>119</v>
      </c>
      <c r="B77" s="2" t="s">
        <v>183</v>
      </c>
      <c r="C77" s="2" t="s">
        <v>48</v>
      </c>
      <c r="D77" s="5">
        <v>133000</v>
      </c>
      <c r="E77" s="10">
        <v>120000</v>
      </c>
      <c r="F77" s="10">
        <v>107000</v>
      </c>
      <c r="G77" s="2" t="s">
        <v>199</v>
      </c>
      <c r="H77" s="2" t="s">
        <v>199</v>
      </c>
      <c r="I77" s="6" t="str">
        <f>HYPERLINK(J77,テーブル2[[#This Row],[品番]])</f>
        <v>P025</v>
      </c>
      <c r="J77" s="2" t="s">
        <v>280</v>
      </c>
    </row>
    <row r="78" spans="1:10" ht="12" customHeight="1" x14ac:dyDescent="0.4">
      <c r="A78" s="2" t="s">
        <v>120</v>
      </c>
      <c r="B78" s="2" t="s">
        <v>184</v>
      </c>
      <c r="C78" s="2" t="s">
        <v>48</v>
      </c>
      <c r="D78" s="5">
        <v>133000</v>
      </c>
      <c r="E78" s="10">
        <v>120000</v>
      </c>
      <c r="F78" s="10">
        <v>107000</v>
      </c>
      <c r="G78" s="2" t="s">
        <v>199</v>
      </c>
      <c r="H78" s="2" t="s">
        <v>199</v>
      </c>
      <c r="I78" s="6" t="str">
        <f>HYPERLINK(J78,テーブル2[[#This Row],[品番]])</f>
        <v>P024</v>
      </c>
      <c r="J78" s="2" t="s">
        <v>281</v>
      </c>
    </row>
    <row r="79" spans="1:10" ht="12" customHeight="1" x14ac:dyDescent="0.4">
      <c r="A79" s="2" t="s">
        <v>121</v>
      </c>
      <c r="B79" s="2" t="s">
        <v>185</v>
      </c>
      <c r="C79" s="2" t="s">
        <v>48</v>
      </c>
      <c r="D79" s="5">
        <v>133000</v>
      </c>
      <c r="E79" s="10">
        <v>120000</v>
      </c>
      <c r="F79" s="10">
        <v>107000</v>
      </c>
      <c r="G79" s="2" t="s">
        <v>1</v>
      </c>
      <c r="H79" s="2" t="s">
        <v>1</v>
      </c>
      <c r="I79" s="6" t="str">
        <f>HYPERLINK(J79,テーブル2[[#This Row],[品番]])</f>
        <v>P058</v>
      </c>
      <c r="J79" s="2" t="s">
        <v>282</v>
      </c>
    </row>
    <row r="80" spans="1:10" ht="12" customHeight="1" x14ac:dyDescent="0.4">
      <c r="A80" s="2" t="s">
        <v>122</v>
      </c>
      <c r="B80" s="2" t="s">
        <v>186</v>
      </c>
      <c r="C80" s="2" t="s">
        <v>48</v>
      </c>
      <c r="D80" s="5">
        <v>133000</v>
      </c>
      <c r="E80" s="10">
        <v>120000</v>
      </c>
      <c r="F80" s="10">
        <v>107000</v>
      </c>
      <c r="G80" s="2" t="s">
        <v>199</v>
      </c>
      <c r="H80" s="2" t="s">
        <v>199</v>
      </c>
      <c r="I80" s="6" t="str">
        <f>HYPERLINK(J80,テーブル2[[#This Row],[品番]])</f>
        <v>P046</v>
      </c>
      <c r="J80" s="2" t="s">
        <v>283</v>
      </c>
    </row>
    <row r="81" spans="1:10" ht="12" customHeight="1" x14ac:dyDescent="0.4">
      <c r="A81" s="2" t="s">
        <v>123</v>
      </c>
      <c r="B81" s="2" t="s">
        <v>32</v>
      </c>
      <c r="C81" s="2" t="s">
        <v>48</v>
      </c>
      <c r="D81" s="5">
        <v>888000</v>
      </c>
      <c r="E81" s="10">
        <v>860000</v>
      </c>
      <c r="F81" s="10">
        <v>843000</v>
      </c>
      <c r="G81" s="2" t="s">
        <v>1</v>
      </c>
      <c r="H81" s="2" t="s">
        <v>1</v>
      </c>
      <c r="I81" s="6" t="str">
        <f>HYPERLINK(J81,テーブル2[[#This Row],[品番]])</f>
        <v>P132</v>
      </c>
      <c r="J81" s="2" t="s">
        <v>284</v>
      </c>
    </row>
    <row r="82" spans="1:10" ht="12" customHeight="1" x14ac:dyDescent="0.4">
      <c r="A82" s="2" t="s">
        <v>124</v>
      </c>
      <c r="B82" s="2" t="s">
        <v>33</v>
      </c>
      <c r="C82" s="2" t="s">
        <v>46</v>
      </c>
      <c r="D82" s="5" t="s">
        <v>49</v>
      </c>
      <c r="E82" s="10" t="s">
        <v>49</v>
      </c>
      <c r="F82" s="10" t="s">
        <v>49</v>
      </c>
      <c r="G82" s="2" t="s">
        <v>200</v>
      </c>
      <c r="H82" s="2" t="s">
        <v>200</v>
      </c>
      <c r="I82" s="6" t="str">
        <f>HYPERLINK(J82,テーブル2[[#This Row],[品番]])</f>
        <v>P136</v>
      </c>
      <c r="J82" s="2" t="s">
        <v>285</v>
      </c>
    </row>
    <row r="83" spans="1:10" ht="12" customHeight="1" x14ac:dyDescent="0.4">
      <c r="A83" s="2" t="s">
        <v>125</v>
      </c>
      <c r="B83" s="2" t="s">
        <v>34</v>
      </c>
      <c r="C83" s="2" t="s">
        <v>46</v>
      </c>
      <c r="D83" s="5" t="s">
        <v>49</v>
      </c>
      <c r="E83" s="10" t="s">
        <v>49</v>
      </c>
      <c r="F83" s="10" t="s">
        <v>49</v>
      </c>
      <c r="G83" s="2" t="s">
        <v>1</v>
      </c>
      <c r="H83" s="2" t="s">
        <v>1</v>
      </c>
      <c r="I83" s="6" t="str">
        <f>HYPERLINK(J83,テーブル2[[#This Row],[品番]])</f>
        <v>P134</v>
      </c>
      <c r="J83" s="2" t="s">
        <v>286</v>
      </c>
    </row>
    <row r="84" spans="1:10" ht="12" customHeight="1" x14ac:dyDescent="0.4">
      <c r="A84" s="2" t="s">
        <v>126</v>
      </c>
      <c r="B84" s="2" t="s">
        <v>187</v>
      </c>
      <c r="C84" s="2" t="s">
        <v>46</v>
      </c>
      <c r="D84" s="5">
        <v>133000</v>
      </c>
      <c r="E84" s="10">
        <v>120000</v>
      </c>
      <c r="F84" s="10">
        <v>107000</v>
      </c>
      <c r="G84" s="2" t="s">
        <v>202</v>
      </c>
      <c r="H84" s="2" t="s">
        <v>202</v>
      </c>
      <c r="I84" s="6" t="str">
        <f>HYPERLINK(J84,テーブル2[[#This Row],[品番]])</f>
        <v>P169</v>
      </c>
      <c r="J84" s="2" t="s">
        <v>204</v>
      </c>
    </row>
    <row r="85" spans="1:10" ht="12" customHeight="1" x14ac:dyDescent="0.4">
      <c r="A85" s="2" t="s">
        <v>127</v>
      </c>
      <c r="B85" s="2" t="s">
        <v>35</v>
      </c>
      <c r="C85" s="2" t="s">
        <v>46</v>
      </c>
      <c r="D85" s="5">
        <v>77000</v>
      </c>
      <c r="E85" s="10">
        <v>60000</v>
      </c>
      <c r="F85" s="10">
        <v>47000</v>
      </c>
      <c r="G85" s="2" t="s">
        <v>1</v>
      </c>
      <c r="H85" s="2" t="s">
        <v>1</v>
      </c>
      <c r="I85" s="6" t="str">
        <f>HYPERLINK(J85,テーブル2[[#This Row],[品番]])</f>
        <v>P021</v>
      </c>
      <c r="J85" s="2" t="s">
        <v>287</v>
      </c>
    </row>
    <row r="86" spans="1:10" ht="12" customHeight="1" x14ac:dyDescent="0.4">
      <c r="A86" s="2" t="s">
        <v>128</v>
      </c>
      <c r="B86" s="2" t="s">
        <v>35</v>
      </c>
      <c r="C86" s="2" t="s">
        <v>46</v>
      </c>
      <c r="D86" s="5" t="s">
        <v>49</v>
      </c>
      <c r="E86" s="10" t="s">
        <v>49</v>
      </c>
      <c r="F86" s="10" t="s">
        <v>49</v>
      </c>
      <c r="G86" s="2" t="s">
        <v>1</v>
      </c>
      <c r="H86" s="2" t="s">
        <v>1</v>
      </c>
      <c r="I86" s="6" t="str">
        <f>HYPERLINK(J86,テーブル2[[#This Row],[品番]])</f>
        <v>P115</v>
      </c>
      <c r="J86" s="2" t="s">
        <v>288</v>
      </c>
    </row>
    <row r="87" spans="1:10" ht="12" customHeight="1" x14ac:dyDescent="0.4">
      <c r="A87" s="2" t="s">
        <v>129</v>
      </c>
      <c r="B87" s="2" t="s">
        <v>35</v>
      </c>
      <c r="C87" s="2" t="s">
        <v>46</v>
      </c>
      <c r="D87" s="5">
        <v>92000</v>
      </c>
      <c r="E87" s="10">
        <v>77000</v>
      </c>
      <c r="F87" s="10">
        <v>63000</v>
      </c>
      <c r="G87" s="2" t="s">
        <v>199</v>
      </c>
      <c r="H87" s="2" t="s">
        <v>199</v>
      </c>
      <c r="I87" s="6" t="str">
        <f>HYPERLINK(J87,テーブル2[[#This Row],[品番]])</f>
        <v>P164</v>
      </c>
      <c r="J87" s="2" t="s">
        <v>289</v>
      </c>
    </row>
    <row r="88" spans="1:10" ht="12" customHeight="1" x14ac:dyDescent="0.4">
      <c r="A88" s="2" t="s">
        <v>130</v>
      </c>
      <c r="B88" s="2" t="s">
        <v>188</v>
      </c>
      <c r="C88" s="2" t="s">
        <v>48</v>
      </c>
      <c r="D88" s="5">
        <v>133000</v>
      </c>
      <c r="E88" s="10">
        <v>120000</v>
      </c>
      <c r="F88" s="10">
        <v>107000</v>
      </c>
      <c r="G88" s="2" t="s">
        <v>1</v>
      </c>
      <c r="H88" s="2" t="s">
        <v>1</v>
      </c>
      <c r="I88" s="6" t="str">
        <f>HYPERLINK(J88,テーブル2[[#This Row],[品番]])</f>
        <v>P044</v>
      </c>
      <c r="J88" s="2" t="s">
        <v>290</v>
      </c>
    </row>
    <row r="89" spans="1:10" ht="12" customHeight="1" x14ac:dyDescent="0.4">
      <c r="A89" s="2" t="s">
        <v>131</v>
      </c>
      <c r="B89" s="2" t="s">
        <v>36</v>
      </c>
      <c r="C89" s="2" t="s">
        <v>48</v>
      </c>
      <c r="D89" s="5">
        <v>133000</v>
      </c>
      <c r="E89" s="10">
        <v>120000</v>
      </c>
      <c r="F89" s="10">
        <v>107000</v>
      </c>
      <c r="G89" s="2" t="s">
        <v>199</v>
      </c>
      <c r="H89" s="2" t="s">
        <v>199</v>
      </c>
      <c r="I89" s="6" t="str">
        <f>HYPERLINK(J89,テーブル2[[#This Row],[品番]])</f>
        <v>P014</v>
      </c>
      <c r="J89" s="2" t="s">
        <v>291</v>
      </c>
    </row>
    <row r="90" spans="1:10" ht="12" customHeight="1" x14ac:dyDescent="0.4">
      <c r="A90" s="2" t="s">
        <v>132</v>
      </c>
      <c r="B90" s="2" t="s">
        <v>37</v>
      </c>
      <c r="C90" s="2" t="s">
        <v>48</v>
      </c>
      <c r="D90" s="5">
        <v>133000</v>
      </c>
      <c r="E90" s="10">
        <v>120000</v>
      </c>
      <c r="F90" s="10">
        <v>107000</v>
      </c>
      <c r="G90" s="2" t="s">
        <v>199</v>
      </c>
      <c r="H90" s="2" t="s">
        <v>199</v>
      </c>
      <c r="I90" s="6" t="str">
        <f>HYPERLINK(J90,テーブル2[[#This Row],[品番]])</f>
        <v>P013</v>
      </c>
      <c r="J90" s="2" t="s">
        <v>292</v>
      </c>
    </row>
    <row r="91" spans="1:10" ht="12" customHeight="1" x14ac:dyDescent="0.4">
      <c r="A91" s="2" t="s">
        <v>133</v>
      </c>
      <c r="B91" s="2" t="s">
        <v>38</v>
      </c>
      <c r="C91" s="2" t="s">
        <v>48</v>
      </c>
      <c r="D91" s="5">
        <v>124000</v>
      </c>
      <c r="E91" s="10">
        <v>111000</v>
      </c>
      <c r="F91" s="10">
        <v>98000</v>
      </c>
      <c r="G91" s="2" t="s">
        <v>199</v>
      </c>
      <c r="H91" s="2" t="s">
        <v>199</v>
      </c>
      <c r="I91" s="6" t="str">
        <f>HYPERLINK(J91,テーブル2[[#This Row],[品番]])</f>
        <v>P033</v>
      </c>
      <c r="J91" s="2" t="s">
        <v>293</v>
      </c>
    </row>
    <row r="92" spans="1:10" ht="12" customHeight="1" x14ac:dyDescent="0.4">
      <c r="A92" s="2" t="s">
        <v>134</v>
      </c>
      <c r="B92" s="2" t="s">
        <v>189</v>
      </c>
      <c r="C92" s="2" t="s">
        <v>48</v>
      </c>
      <c r="D92" s="5">
        <v>133000</v>
      </c>
      <c r="E92" s="10">
        <v>120000</v>
      </c>
      <c r="F92" s="10">
        <v>107000</v>
      </c>
      <c r="G92" s="2" t="s">
        <v>1</v>
      </c>
      <c r="H92" s="2" t="s">
        <v>1</v>
      </c>
      <c r="I92" s="6" t="str">
        <f>HYPERLINK(J92,テーブル2[[#This Row],[品番]])</f>
        <v>P059</v>
      </c>
      <c r="J92" s="2" t="s">
        <v>294</v>
      </c>
    </row>
    <row r="93" spans="1:10" ht="12" customHeight="1" x14ac:dyDescent="0.4">
      <c r="A93" s="2" t="s">
        <v>135</v>
      </c>
      <c r="B93" s="2" t="s">
        <v>190</v>
      </c>
      <c r="C93" s="2" t="s">
        <v>48</v>
      </c>
      <c r="D93" s="5">
        <v>133000</v>
      </c>
      <c r="E93" s="10">
        <v>120000</v>
      </c>
      <c r="F93" s="10">
        <v>107000</v>
      </c>
      <c r="G93" s="2" t="s">
        <v>1</v>
      </c>
      <c r="H93" s="2" t="s">
        <v>1</v>
      </c>
      <c r="I93" s="6" t="str">
        <f>HYPERLINK(J93,テーブル2[[#This Row],[品番]])</f>
        <v>P015</v>
      </c>
      <c r="J93" s="2" t="s">
        <v>295</v>
      </c>
    </row>
    <row r="94" spans="1:10" ht="12" customHeight="1" x14ac:dyDescent="0.4">
      <c r="A94" s="2" t="s">
        <v>136</v>
      </c>
      <c r="B94" s="2" t="s">
        <v>191</v>
      </c>
      <c r="C94" s="2" t="s">
        <v>48</v>
      </c>
      <c r="D94" s="5">
        <v>133000</v>
      </c>
      <c r="E94" s="10">
        <v>120000</v>
      </c>
      <c r="F94" s="10">
        <v>107000</v>
      </c>
      <c r="G94" s="2" t="s">
        <v>1</v>
      </c>
      <c r="H94" s="2" t="s">
        <v>1</v>
      </c>
      <c r="I94" s="6" t="str">
        <f>HYPERLINK(J94,テーブル2[[#This Row],[品番]])</f>
        <v>P017</v>
      </c>
      <c r="J94" s="2" t="s">
        <v>300</v>
      </c>
    </row>
    <row r="95" spans="1:10" ht="12" customHeight="1" x14ac:dyDescent="0.4">
      <c r="A95" s="2" t="s">
        <v>137</v>
      </c>
      <c r="B95" s="2" t="s">
        <v>192</v>
      </c>
      <c r="C95" s="2" t="s">
        <v>48</v>
      </c>
      <c r="D95" s="5">
        <v>133000</v>
      </c>
      <c r="E95" s="10">
        <v>120000</v>
      </c>
      <c r="F95" s="10">
        <v>107000</v>
      </c>
      <c r="G95" s="2" t="s">
        <v>1</v>
      </c>
      <c r="H95" s="2" t="s">
        <v>1</v>
      </c>
      <c r="I95" s="8" t="s">
        <v>212</v>
      </c>
      <c r="J95" s="2" t="s">
        <v>301</v>
      </c>
    </row>
    <row r="96" spans="1:10" ht="12" customHeight="1" x14ac:dyDescent="0.4">
      <c r="A96" s="2" t="s">
        <v>138</v>
      </c>
      <c r="B96" s="2" t="s">
        <v>193</v>
      </c>
      <c r="C96" s="2" t="s">
        <v>46</v>
      </c>
      <c r="D96" s="5">
        <v>119000</v>
      </c>
      <c r="E96" s="10">
        <v>105000</v>
      </c>
      <c r="F96" s="10">
        <v>92000</v>
      </c>
      <c r="G96" s="2" t="s">
        <v>1</v>
      </c>
      <c r="H96" s="2" t="s">
        <v>1</v>
      </c>
      <c r="I96" s="6" t="str">
        <f>HYPERLINK(J96,テーブル2[[#This Row],[品番]])</f>
        <v>P083</v>
      </c>
      <c r="J96" s="2" t="s">
        <v>302</v>
      </c>
    </row>
    <row r="97" spans="1:10" ht="12" customHeight="1" x14ac:dyDescent="0.4">
      <c r="A97" s="2" t="s">
        <v>139</v>
      </c>
      <c r="B97" s="2" t="s">
        <v>194</v>
      </c>
      <c r="C97" s="2" t="s">
        <v>48</v>
      </c>
      <c r="D97" s="5">
        <v>133000</v>
      </c>
      <c r="E97" s="10">
        <v>120000</v>
      </c>
      <c r="F97" s="10">
        <v>107000</v>
      </c>
      <c r="G97" s="2" t="s">
        <v>1</v>
      </c>
      <c r="H97" s="2" t="s">
        <v>1</v>
      </c>
      <c r="I97" s="6" t="str">
        <f>HYPERLINK(J97,テーブル2[[#This Row],[品番]])</f>
        <v>P012</v>
      </c>
      <c r="J97" s="2" t="s">
        <v>303</v>
      </c>
    </row>
    <row r="98" spans="1:10" ht="12" customHeight="1" x14ac:dyDescent="0.4">
      <c r="A98" s="2" t="s">
        <v>140</v>
      </c>
      <c r="B98" s="2" t="s">
        <v>39</v>
      </c>
      <c r="C98" s="2" t="s">
        <v>48</v>
      </c>
      <c r="D98" s="5">
        <v>98000</v>
      </c>
      <c r="E98" s="10">
        <v>83000</v>
      </c>
      <c r="F98" s="10">
        <v>69000</v>
      </c>
      <c r="G98" s="2" t="s">
        <v>1</v>
      </c>
      <c r="H98" s="2" t="s">
        <v>1</v>
      </c>
      <c r="I98" s="6" t="str">
        <f>HYPERLINK(J98,テーブル2[[#This Row],[品番]])</f>
        <v>P139</v>
      </c>
      <c r="J98" s="2" t="s">
        <v>304</v>
      </c>
    </row>
    <row r="99" spans="1:10" ht="12" customHeight="1" x14ac:dyDescent="0.4">
      <c r="A99" s="2" t="s">
        <v>141</v>
      </c>
      <c r="B99" s="2" t="s">
        <v>39</v>
      </c>
      <c r="C99" s="2" t="s">
        <v>48</v>
      </c>
      <c r="D99" s="5">
        <v>99000</v>
      </c>
      <c r="E99" s="10">
        <v>77000</v>
      </c>
      <c r="F99" s="10">
        <v>59000</v>
      </c>
      <c r="G99" s="2" t="s">
        <v>1</v>
      </c>
      <c r="H99" s="2" t="s">
        <v>1</v>
      </c>
      <c r="I99" s="6" t="str">
        <f>HYPERLINK(J99,テーブル2[[#This Row],[品番]])</f>
        <v>P140</v>
      </c>
      <c r="J99" s="2" t="s">
        <v>305</v>
      </c>
    </row>
    <row r="100" spans="1:10" ht="12" customHeight="1" x14ac:dyDescent="0.4">
      <c r="A100" s="2" t="s">
        <v>142</v>
      </c>
      <c r="B100" s="2" t="s">
        <v>40</v>
      </c>
      <c r="C100" s="2" t="s">
        <v>46</v>
      </c>
      <c r="D100" s="5">
        <v>85000</v>
      </c>
      <c r="E100" s="10">
        <v>69000</v>
      </c>
      <c r="F100" s="10">
        <v>56000</v>
      </c>
      <c r="G100" s="2" t="s">
        <v>200</v>
      </c>
      <c r="H100" s="2" t="s">
        <v>200</v>
      </c>
      <c r="I100" s="6" t="str">
        <f>HYPERLINK(J100,テーブル2[[#This Row],[品番]])</f>
        <v>P078</v>
      </c>
      <c r="J100" s="2" t="s">
        <v>306</v>
      </c>
    </row>
    <row r="101" spans="1:10" ht="12" customHeight="1" x14ac:dyDescent="0.4">
      <c r="A101" s="2" t="s">
        <v>143</v>
      </c>
      <c r="B101" s="2" t="s">
        <v>40</v>
      </c>
      <c r="C101" s="2" t="s">
        <v>48</v>
      </c>
      <c r="D101" s="5">
        <v>99000</v>
      </c>
      <c r="E101" s="10">
        <v>77000</v>
      </c>
      <c r="F101" s="10">
        <v>59000</v>
      </c>
      <c r="G101" s="2" t="s">
        <v>1</v>
      </c>
      <c r="H101" s="2" t="s">
        <v>1</v>
      </c>
      <c r="I101" s="6" t="str">
        <f>HYPERLINK(J101,テーブル2[[#This Row],[品番]])</f>
        <v>P141</v>
      </c>
      <c r="J101" s="2" t="s">
        <v>307</v>
      </c>
    </row>
    <row r="102" spans="1:10" ht="12" customHeight="1" x14ac:dyDescent="0.4">
      <c r="A102" s="2" t="s">
        <v>144</v>
      </c>
      <c r="B102" s="2" t="s">
        <v>41</v>
      </c>
      <c r="C102" s="2" t="s">
        <v>48</v>
      </c>
      <c r="D102" s="5">
        <v>888000</v>
      </c>
      <c r="E102" s="10">
        <v>860000</v>
      </c>
      <c r="F102" s="10">
        <v>843000</v>
      </c>
      <c r="G102" s="2" t="s">
        <v>1</v>
      </c>
      <c r="H102" s="2" t="s">
        <v>1</v>
      </c>
      <c r="I102" s="6" t="str">
        <f>HYPERLINK(J102,テーブル2[[#This Row],[品番]])</f>
        <v>P138</v>
      </c>
      <c r="J102" s="2" t="s">
        <v>308</v>
      </c>
    </row>
    <row r="103" spans="1:10" ht="12" customHeight="1" x14ac:dyDescent="0.4">
      <c r="A103" s="2" t="s">
        <v>145</v>
      </c>
      <c r="B103" s="2" t="s">
        <v>209</v>
      </c>
      <c r="C103" s="2" t="s">
        <v>48</v>
      </c>
      <c r="D103" s="5">
        <v>124000</v>
      </c>
      <c r="E103" s="10">
        <v>111000</v>
      </c>
      <c r="F103" s="10">
        <v>98000</v>
      </c>
      <c r="G103" s="2" t="s">
        <v>199</v>
      </c>
      <c r="H103" s="2" t="s">
        <v>199</v>
      </c>
      <c r="I103" s="6" t="str">
        <f>HYPERLINK(J103,テーブル2[[#This Row],[品番]])</f>
        <v>P064</v>
      </c>
      <c r="J103" s="2" t="s">
        <v>309</v>
      </c>
    </row>
    <row r="104" spans="1:10" ht="12" customHeight="1" x14ac:dyDescent="0.4">
      <c r="A104" s="2" t="s">
        <v>146</v>
      </c>
      <c r="B104" s="2" t="s">
        <v>42</v>
      </c>
      <c r="C104" s="2" t="s">
        <v>48</v>
      </c>
      <c r="D104" s="5">
        <v>133000</v>
      </c>
      <c r="E104" s="10">
        <v>120000</v>
      </c>
      <c r="F104" s="10">
        <v>107000</v>
      </c>
      <c r="G104" s="2" t="s">
        <v>1</v>
      </c>
      <c r="H104" s="2" t="s">
        <v>1</v>
      </c>
      <c r="I104" s="6" t="str">
        <f>HYPERLINK(テーブル2[[#This Row],[列2]],テーブル2[[#This Row],[品番]])</f>
        <v>P006</v>
      </c>
      <c r="J104" s="2" t="s">
        <v>310</v>
      </c>
    </row>
    <row r="105" spans="1:10" ht="12" customHeight="1" x14ac:dyDescent="0.4">
      <c r="A105" s="2" t="s">
        <v>147</v>
      </c>
      <c r="B105" s="2" t="s">
        <v>42</v>
      </c>
      <c r="C105" s="2" t="s">
        <v>48</v>
      </c>
      <c r="D105" s="5">
        <v>133000</v>
      </c>
      <c r="E105" s="10">
        <v>120000</v>
      </c>
      <c r="F105" s="10">
        <v>107000</v>
      </c>
      <c r="G105" s="2" t="s">
        <v>199</v>
      </c>
      <c r="H105" s="2" t="s">
        <v>199</v>
      </c>
      <c r="I105" s="6" t="str">
        <f>HYPERLINK(J104,テーブル2[[#This Row],[品番]])</f>
        <v>P008</v>
      </c>
      <c r="J105" s="2" t="s">
        <v>311</v>
      </c>
    </row>
    <row r="106" spans="1:10" ht="12" customHeight="1" x14ac:dyDescent="0.4">
      <c r="A106" s="2" t="s">
        <v>148</v>
      </c>
      <c r="B106" s="2" t="s">
        <v>43</v>
      </c>
      <c r="C106" s="2" t="s">
        <v>48</v>
      </c>
      <c r="D106" s="5">
        <v>133000</v>
      </c>
      <c r="E106" s="10">
        <v>120000</v>
      </c>
      <c r="F106" s="10">
        <v>107000</v>
      </c>
      <c r="G106" s="2" t="s">
        <v>1</v>
      </c>
      <c r="H106" s="2" t="s">
        <v>1</v>
      </c>
      <c r="I106" s="6" t="str">
        <f>HYPERLINK(J105,テーブル2[[#This Row],[品番]])</f>
        <v>P038</v>
      </c>
      <c r="J106" s="2" t="s">
        <v>312</v>
      </c>
    </row>
    <row r="107" spans="1:10" ht="12" customHeight="1" x14ac:dyDescent="0.4">
      <c r="A107" s="2" t="s">
        <v>149</v>
      </c>
      <c r="B107" s="2" t="s">
        <v>44</v>
      </c>
      <c r="C107" s="2" t="s">
        <v>48</v>
      </c>
      <c r="D107" s="5" t="s">
        <v>49</v>
      </c>
      <c r="E107" s="10" t="s">
        <v>49</v>
      </c>
      <c r="F107" s="10" t="s">
        <v>49</v>
      </c>
      <c r="G107" s="2" t="s">
        <v>1</v>
      </c>
      <c r="H107" s="2" t="s">
        <v>1</v>
      </c>
      <c r="I107" s="6" t="str">
        <f>HYPERLINK(J106,テーブル2[[#This Row],[品番]])</f>
        <v>P142</v>
      </c>
      <c r="J107" s="2" t="s">
        <v>313</v>
      </c>
    </row>
    <row r="108" spans="1:10" ht="12" customHeight="1" x14ac:dyDescent="0.4">
      <c r="A108" s="2" t="s">
        <v>150</v>
      </c>
      <c r="B108" s="2" t="s">
        <v>44</v>
      </c>
      <c r="C108" s="2" t="s">
        <v>46</v>
      </c>
      <c r="D108" s="5" t="s">
        <v>49</v>
      </c>
      <c r="E108" s="10" t="s">
        <v>49</v>
      </c>
      <c r="F108" s="10" t="s">
        <v>49</v>
      </c>
      <c r="G108" s="2" t="s">
        <v>1</v>
      </c>
      <c r="H108" s="2" t="s">
        <v>1</v>
      </c>
      <c r="I108" s="6" t="str">
        <f>HYPERLINK(J107,テーブル2[[#This Row],[品番]])</f>
        <v>P143</v>
      </c>
      <c r="J108" s="2" t="s">
        <v>314</v>
      </c>
    </row>
    <row r="109" spans="1:10" ht="12" customHeight="1" x14ac:dyDescent="0.4">
      <c r="A109" s="2" t="s">
        <v>151</v>
      </c>
      <c r="B109" s="2" t="s">
        <v>45</v>
      </c>
      <c r="C109" s="2" t="s">
        <v>46</v>
      </c>
      <c r="D109" s="5">
        <v>147000</v>
      </c>
      <c r="E109" s="10">
        <v>135000</v>
      </c>
      <c r="F109" s="10">
        <v>122000</v>
      </c>
      <c r="G109" s="2" t="s">
        <v>199</v>
      </c>
      <c r="H109" s="2" t="s">
        <v>199</v>
      </c>
      <c r="I109" s="8" t="s">
        <v>212</v>
      </c>
    </row>
    <row r="110" spans="1:10" ht="12" customHeight="1" x14ac:dyDescent="0.4">
      <c r="A110" s="2" t="s">
        <v>152</v>
      </c>
      <c r="B110" s="2" t="s">
        <v>210</v>
      </c>
      <c r="C110" s="2" t="s">
        <v>46</v>
      </c>
      <c r="D110" s="5">
        <v>109000</v>
      </c>
      <c r="E110" s="10">
        <v>95000</v>
      </c>
      <c r="F110" s="10">
        <v>81000</v>
      </c>
      <c r="G110" s="2" t="s">
        <v>199</v>
      </c>
      <c r="H110" s="2" t="s">
        <v>199</v>
      </c>
      <c r="I110" s="6" t="str">
        <f>HYPERLINK(テーブル2[[#This Row],[列2]],テーブル2[[#This Row],[品番]])</f>
        <v>P080</v>
      </c>
      <c r="J110" s="2" t="s">
        <v>315</v>
      </c>
    </row>
    <row r="111" spans="1:10" ht="12" customHeight="1" x14ac:dyDescent="0.4">
      <c r="A111" s="2" t="s">
        <v>153</v>
      </c>
      <c r="B111" s="2" t="s">
        <v>195</v>
      </c>
      <c r="C111" s="2" t="s">
        <v>48</v>
      </c>
      <c r="D111" s="5">
        <v>133000</v>
      </c>
      <c r="E111" s="10">
        <v>120000</v>
      </c>
      <c r="F111" s="10">
        <v>107000</v>
      </c>
      <c r="G111" s="2" t="s">
        <v>1</v>
      </c>
      <c r="H111" s="2" t="s">
        <v>1</v>
      </c>
      <c r="I111" s="6" t="str">
        <f>HYPERLINK(J110,テーブル2[[#This Row],[品番]])</f>
        <v>P071</v>
      </c>
      <c r="J111" s="2" t="s">
        <v>316</v>
      </c>
    </row>
    <row r="112" spans="1:10" ht="12" customHeight="1" x14ac:dyDescent="0.4">
      <c r="D112" s="5"/>
      <c r="E112" s="5"/>
      <c r="F112" s="5"/>
      <c r="I112" s="6"/>
    </row>
    <row r="113" spans="1:1" ht="12" customHeight="1" x14ac:dyDescent="0.4">
      <c r="A113" s="12">
        <v>45536</v>
      </c>
    </row>
    <row r="114" spans="1:1" ht="12" customHeight="1" x14ac:dyDescent="0.4"/>
    <row r="115" spans="1:1" ht="12" customHeight="1" x14ac:dyDescent="0.4"/>
    <row r="116" spans="1:1" ht="12" customHeight="1" x14ac:dyDescent="0.4"/>
    <row r="117" spans="1:1" ht="12" customHeight="1" x14ac:dyDescent="0.4"/>
    <row r="118" spans="1:1" ht="12" customHeight="1" x14ac:dyDescent="0.4"/>
    <row r="119" spans="1:1" ht="12" customHeight="1" x14ac:dyDescent="0.4"/>
    <row r="120" spans="1:1" ht="12" customHeight="1" x14ac:dyDescent="0.4"/>
    <row r="121" spans="1:1" ht="12" customHeight="1" x14ac:dyDescent="0.4"/>
    <row r="122" spans="1:1" ht="12" customHeight="1" x14ac:dyDescent="0.4"/>
    <row r="123" spans="1:1" ht="12" customHeight="1" x14ac:dyDescent="0.4"/>
    <row r="124" spans="1:1" ht="12" customHeight="1" x14ac:dyDescent="0.4"/>
    <row r="125" spans="1:1" ht="12" customHeight="1" x14ac:dyDescent="0.4"/>
    <row r="126" spans="1:1" ht="12" customHeight="1" x14ac:dyDescent="0.4"/>
    <row r="127" spans="1:1" ht="12" customHeight="1" x14ac:dyDescent="0.4"/>
    <row r="128" spans="1:1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</sheetData>
  <mergeCells count="1">
    <mergeCell ref="A7:I7"/>
  </mergeCells>
  <phoneticPr fontId="2"/>
  <hyperlinks>
    <hyperlink ref="A3" r:id="rId1" xr:uid="{00000000-0004-0000-0000-000000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Polyclonal_Antibody</vt:lpstr>
    </vt:vector>
  </TitlesOfParts>
  <Company>Filgen, Inc. Reagents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CalBioreagents社製 ポリクローナル抗体 / フィルジェン株式会社</dc:title>
  <dc:subject>CalBioreagents Polyclonal_Antibodies / Filgen, Inc.</dc:subject>
  <dc:creator/>
  <cp:lastModifiedBy>英克 米田</cp:lastModifiedBy>
  <dcterms:created xsi:type="dcterms:W3CDTF">2018-02-28T01:45:10Z</dcterms:created>
  <dcterms:modified xsi:type="dcterms:W3CDTF">2024-10-31T05:13:50Z</dcterms:modified>
</cp:coreProperties>
</file>