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5B76D684-468B-429F-BF3B-6651D790F0A7}" xr6:coauthVersionLast="47" xr6:coauthVersionMax="47" xr10:uidLastSave="{00000000-0000-0000-0000-000000000000}"/>
  <bookViews>
    <workbookView xWindow="-120" yWindow="-120" windowWidth="29040" windowHeight="15720" xr2:uid="{00000000-000D-0000-FFFF-FFFF00000000}"/>
  </bookViews>
  <sheets>
    <sheet name="細胞培養用培地" sheetId="1" r:id="rId1"/>
  </sheets>
  <definedNames>
    <definedName name="_xlnm.Print_Titles" localSheetId="0">細胞培養用培地!$4:$7</definedName>
    <definedName name="valHighlight">IFERROR(IF(細胞培養用培地!#REF!="はい", TRUE, FALSE),FALSE)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 i="1" l="1"/>
  <c r="F19" i="1"/>
  <c r="F20" i="1"/>
  <c r="F21" i="1"/>
  <c r="F22" i="1"/>
  <c r="F23" i="1"/>
  <c r="F24" i="1"/>
  <c r="F25" i="1"/>
  <c r="F26" i="1"/>
  <c r="F27" i="1"/>
  <c r="F28" i="1"/>
  <c r="F29" i="1"/>
  <c r="F30" i="1"/>
  <c r="F31" i="1"/>
  <c r="F32" i="1"/>
  <c r="F33" i="1"/>
  <c r="F34" i="1"/>
  <c r="F35" i="1"/>
  <c r="F36" i="1"/>
  <c r="F37" i="1"/>
  <c r="F38" i="1"/>
  <c r="F39" i="1"/>
  <c r="F9" i="1"/>
  <c r="F10" i="1"/>
  <c r="F11" i="1"/>
  <c r="F12" i="1"/>
  <c r="F13" i="1"/>
  <c r="F14" i="1"/>
  <c r="F15" i="1"/>
  <c r="F16" i="1"/>
  <c r="F17" i="1"/>
  <c r="F8" i="1"/>
</calcChain>
</file>

<file path=xl/sharedStrings.xml><?xml version="1.0" encoding="utf-8"?>
<sst xmlns="http://schemas.openxmlformats.org/spreadsheetml/2006/main" count="153" uniqueCount="116">
  <si>
    <t>品番</t>
    <rPh sb="0" eb="2">
      <t>ヒンバン</t>
    </rPh>
    <phoneticPr fontId="19"/>
  </si>
  <si>
    <t>品名</t>
    <rPh sb="0" eb="2">
      <t>ヒンメイ</t>
    </rPh>
    <phoneticPr fontId="19"/>
  </si>
  <si>
    <t>問い合わせ先</t>
    <rPh sb="0" eb="1">
      <t>ト</t>
    </rPh>
    <rPh sb="2" eb="3">
      <t>ア</t>
    </rPh>
    <rPh sb="5" eb="6">
      <t>サキ</t>
    </rPh>
    <phoneticPr fontId="19"/>
  </si>
  <si>
    <t>製造元</t>
    <rPh sb="0" eb="3">
      <t>セイゾウモト</t>
    </rPh>
    <phoneticPr fontId="19"/>
  </si>
  <si>
    <t>製品ページ3</t>
  </si>
  <si>
    <t>マニュアル</t>
    <phoneticPr fontId="19"/>
  </si>
  <si>
    <t>★　お手数ですが価格についてはお問い合わせください。</t>
    <rPh sb="3" eb="5">
      <t>テスウ</t>
    </rPh>
    <rPh sb="8" eb="10">
      <t>カカク</t>
    </rPh>
    <rPh sb="16" eb="17">
      <t>ト</t>
    </rPh>
    <rPh sb="18" eb="19">
      <t>ア</t>
    </rPh>
    <phoneticPr fontId="19"/>
  </si>
  <si>
    <t>サイズ</t>
    <phoneticPr fontId="19"/>
  </si>
  <si>
    <t>100mL</t>
  </si>
  <si>
    <t>サイズ２</t>
    <phoneticPr fontId="19"/>
  </si>
  <si>
    <t>Mouse Bone Marrow Mesenchymal Stem Cells Osteogenic Differentiation Medium</t>
  </si>
  <si>
    <t>Mouse Bone Marrow Mesenchymal Stem Cells Adipogenic Differentiation Medium</t>
  </si>
  <si>
    <t>Mouse Bone Marrow Mesenchymal Stem Cells Chondrogenic Differentiation Medium</t>
  </si>
  <si>
    <t>Human Adipose-derived Mesenchymal Stem Cells Adipogenic Differentiation Medium</t>
  </si>
  <si>
    <t>Human Adipose-derived Mesenchymal Stem Cells Osteogenic Differentiation Medium</t>
  </si>
  <si>
    <t>Rat Bone Marrow Mesenchymal Stem Cells Osteogenic Differentiation Medium</t>
  </si>
  <si>
    <t>Rat Bone Marrow Mesenchymal Stem Cells Chondrogenic Differentiation Medium</t>
  </si>
  <si>
    <t>Rat Bone Marrow Mesenchymal Stem Cells Adipogenic Differentiation Medium</t>
  </si>
  <si>
    <t>Rat Adipose-derived Mesenchymal Stem Cells Osteogenic Differentiation Medium</t>
  </si>
  <si>
    <t>Rat Adipose-derived Mesenchymal Stem Cells Chondrogenic Differentiation Medium</t>
  </si>
  <si>
    <t>Rat Adipose-derived Mesenchymal Stem Cells Adipogenic Differentiation Medium</t>
  </si>
  <si>
    <t>Human Bone Marrow Mesenchymal Stem Cells Osteogenic Differentiation Medium</t>
  </si>
  <si>
    <t>Human Bone Marrow Mesenchymal Stem Cells Chondrogenic Differentiation Medium</t>
  </si>
  <si>
    <t>Human Bone Marrow Mesenchymal Stem Cells Adipogenic Differentiation Medium</t>
  </si>
  <si>
    <t>Human Umbilical Cord Mesenchymal Stem Cells Osteogenic Differentiation Medium</t>
  </si>
  <si>
    <t>Human Umbilical Cord Mesenchymal Stem Cells Chondrogenic Differentiation Medium</t>
  </si>
  <si>
    <t>Human Umbilical Cord Mesenchymal Stem Cells Adipogenic Differentiation Medium</t>
  </si>
  <si>
    <t>Human Adipose-derived Mesenchymal Stem Cells Chondrogenic Differentiation Medium</t>
  </si>
  <si>
    <t>Rabbit Bone Marrow Mesenchymal Stem Cells Osteogenic Differentiation Medium</t>
  </si>
  <si>
    <t>Rabbit Bone Marrow Mesenchymal Stem Cells Chondrogenic Differentiation Medium</t>
  </si>
  <si>
    <t>Rabbit Bone Marrow Mesenchymal Stem Cells Adipogenic Differentiation Medium</t>
  </si>
  <si>
    <t>Mouse Adipose-derived Mesenchymal Stem Cells Osteogenic Differentiation Medium</t>
  </si>
  <si>
    <t>Mouse Adipose-derived Mesenchymal Stem Cells Chondrogenic Differentiation Medium</t>
  </si>
  <si>
    <t>Mouse Adipose-derived Mesenchymal Stem Cells Adipogenic Differentiation Medium</t>
  </si>
  <si>
    <t>3T3-L1 (Mouse embryonic fibroblasts) Adipogenic Differentiation Medium</t>
  </si>
  <si>
    <t>MC3T3-E1 Subclone 14 Cells Osteogenic Differentiation Medium</t>
  </si>
  <si>
    <t>3T3-Swiss albino (Mouse embryonic fibroblasts) Adipogenic Differentiation Medium</t>
  </si>
  <si>
    <t>C3H/10T1/2, Clone 8 (Mouse embryonic fibroblasts) Adipogenic Differentiation Medium</t>
  </si>
  <si>
    <t>OP9 Cells Adipogenic Differentiation Medium</t>
  </si>
  <si>
    <t>Saos-2 Cells Osteogenic Differentiation Medium</t>
  </si>
  <si>
    <t>ATDC-5 Cells Chondrogenic Differentiation Medium</t>
  </si>
  <si>
    <t>BALB/3T3 clone A31 (Mouse embryonic fibroblasts) Adipogenic Differentiation Medium</t>
  </si>
  <si>
    <t>PD-003</t>
  </si>
  <si>
    <t>PD-004</t>
  </si>
  <si>
    <t>PD-005</t>
  </si>
  <si>
    <t>PD-006</t>
  </si>
  <si>
    <t>PD-007</t>
  </si>
  <si>
    <t>PD-008</t>
  </si>
  <si>
    <t>PD-009</t>
  </si>
  <si>
    <t>PD-010</t>
  </si>
  <si>
    <t>PD-011</t>
  </si>
  <si>
    <t>PD-012</t>
  </si>
  <si>
    <t>PD-013</t>
  </si>
  <si>
    <t>PD-014</t>
  </si>
  <si>
    <t>PD-015</t>
  </si>
  <si>
    <t>PD-016</t>
  </si>
  <si>
    <t>PD-017</t>
  </si>
  <si>
    <t>PD-018</t>
  </si>
  <si>
    <t>PD-019</t>
  </si>
  <si>
    <t>PD-020</t>
  </si>
  <si>
    <t>PD-022</t>
  </si>
  <si>
    <t>PD-023</t>
  </si>
  <si>
    <t>PD-024</t>
  </si>
  <si>
    <t>PD-025</t>
  </si>
  <si>
    <t>PD-026</t>
  </si>
  <si>
    <t>PD-027</t>
  </si>
  <si>
    <t>PD-031</t>
  </si>
  <si>
    <t>PD-033</t>
  </si>
  <si>
    <t>PD-034</t>
  </si>
  <si>
    <t>PD-035</t>
  </si>
  <si>
    <t>PD-036</t>
  </si>
  <si>
    <t>PD-037</t>
  </si>
  <si>
    <t>PD-038</t>
  </si>
  <si>
    <t>PD-039</t>
  </si>
  <si>
    <t>200mL</t>
  </si>
  <si>
    <t>400mL</t>
  </si>
  <si>
    <t>200ml</t>
  </si>
  <si>
    <t>https://789.bio/ea/t753fzoV</t>
  </si>
  <si>
    <t>https://789.bio/ea/ZL73tSf7</t>
  </si>
  <si>
    <t>https://789.bio/ea/cmVVOlQu</t>
  </si>
  <si>
    <t>https://789.bio/ea/oK0Rbp0z</t>
  </si>
  <si>
    <t>https://789.bio/ea/lbY9uuu7</t>
  </si>
  <si>
    <t>https://789.bio/ea/KAk02Dzl</t>
  </si>
  <si>
    <t>https://789.bio/ea/eptcPF8M</t>
  </si>
  <si>
    <t>https://789.bio/ea/95fLtyJi</t>
  </si>
  <si>
    <t>https://789.bio/ea/2RAIQN6X</t>
  </si>
  <si>
    <t>https://789.bio/ea/8XlmXN2C</t>
  </si>
  <si>
    <t>https://789.bio/ea/0NN6x7sm</t>
  </si>
  <si>
    <t>https://789.bio/ea/uxvdrStr</t>
  </si>
  <si>
    <t>https://789.bio/ea/30fcYlxS</t>
  </si>
  <si>
    <t>https://789.bio/ea/7F4VUSpx</t>
  </si>
  <si>
    <t>https://789.bio/ea/tpimse3q</t>
  </si>
  <si>
    <t>https://789.bio/ea/1bDfz0Sp</t>
  </si>
  <si>
    <t>https://789.bio/ea/4LJDo0vM</t>
  </si>
  <si>
    <t>https://789.bio/ea/9j70ALqV</t>
  </si>
  <si>
    <t>https://789.bio/ea/emanLZa2</t>
  </si>
  <si>
    <t>https://789.bio/ea/4PNSn5ZP</t>
  </si>
  <si>
    <t>https://789.bio/ea/cre2Ype0</t>
  </si>
  <si>
    <t>https://789.bio/ea/KGoVuwfc</t>
  </si>
  <si>
    <t>https://789.bio/ea/WYWao5PQ</t>
  </si>
  <si>
    <t>https://789.bio/ea/6GSazG4i</t>
  </si>
  <si>
    <t>https://789.bio/ea/palegZC5</t>
  </si>
  <si>
    <t>https://789.bio/ea/MsfSKQBl</t>
  </si>
  <si>
    <t>https://789.bio/ea/SAl5bCKK</t>
  </si>
  <si>
    <t>https://789.bio/ea/Z1dN7XNV</t>
  </si>
  <si>
    <t>https://789.bio/ea/4bOXMVIw</t>
  </si>
  <si>
    <t>https://789.bio/ea/WmP8BlWB</t>
  </si>
  <si>
    <t>https://789.bio/ea/t6TB4bGW</t>
  </si>
  <si>
    <t>https://789.bio/ea/tcWBlJpT</t>
  </si>
  <si>
    <t>Procell Biotechnology Co., Ltd.</t>
    <phoneticPr fontId="19"/>
  </si>
  <si>
    <t xml:space="preserve"> 日本輸入代理店 　フィルジェン株式会社</t>
    <rPh sb="1" eb="3">
      <t>ニホン</t>
    </rPh>
    <rPh sb="3" eb="8">
      <t>ユニュウダイリテン</t>
    </rPh>
    <rPh sb="16" eb="20">
      <t>カブシキガイシャ</t>
    </rPh>
    <phoneticPr fontId="19"/>
  </si>
  <si>
    <t>TEL：</t>
  </si>
  <si>
    <t>MAIL：</t>
  </si>
  <si>
    <t>製品紹介サイト：</t>
    <rPh sb="0" eb="2">
      <t>セイヒン</t>
    </rPh>
    <rPh sb="2" eb="4">
      <t>ショウカイ</t>
    </rPh>
    <phoneticPr fontId="19"/>
  </si>
  <si>
    <t>052-624-4388</t>
  </si>
  <si>
    <t>https://filgen.jp/Product/Bioscience4/Procell/index.html</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</si>
</sst>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7" formatCode="&quot;¥&quot;#,##0.00;&quot;¥&quot;\-#,##0.00"/>
    <numFmt numFmtId="42" formatCode="_ &quot;¥&quot;* #,##0_ ;_ &quot;¥&quot;* \-#,##0_ ;_ &quot;¥&quot;* &quot;-&quot;_ ;_ @_ "/>
    <numFmt numFmtId="44" formatCode="_ &quot;¥&quot;* #,##0.00_ ;_ &quot;¥&quot;* \-#,##0.00_ ;_ &quot;¥&quot;* &quot;-&quot;??_ ;_ @_ "/>
    <numFmt numFmtId="176" formatCode="_(* #,##0_);_(* \(#,##0\);_(* &quot;-&quot;_);_(@_)"/>
    <numFmt numFmtId="177" formatCode="_(* #,##0.00_);_(* \(#,##0.00\);_(* &quot;-&quot;??_);_(@_)"/>
  </numFmts>
  <fonts count="30" x14ac:knownFonts="1">
    <font>
      <sz val="11"/>
      <color theme="1"/>
      <name val="Meiryo UI"/>
      <family val="2"/>
    </font>
    <font>
      <sz val="11"/>
      <color theme="1"/>
      <name val="Meiryo UI"/>
      <family val="2"/>
    </font>
    <font>
      <sz val="11"/>
      <color theme="0"/>
      <name val="Meiryo UI"/>
      <family val="2"/>
    </font>
    <font>
      <sz val="11"/>
      <color rgb="FF9C0006"/>
      <name val="Meiryo UI"/>
      <family val="2"/>
    </font>
    <font>
      <b/>
      <sz val="11"/>
      <color rgb="FFFA7D00"/>
      <name val="Meiryo UI"/>
      <family val="2"/>
    </font>
    <font>
      <b/>
      <sz val="11"/>
      <color theme="0"/>
      <name val="Meiryo UI"/>
      <family val="2"/>
    </font>
    <font>
      <i/>
      <sz val="11"/>
      <color rgb="FF7F7F7F"/>
      <name val="Meiryo UI"/>
      <family val="2"/>
    </font>
    <font>
      <sz val="11"/>
      <color rgb="FF006100"/>
      <name val="Meiryo UI"/>
      <family val="2"/>
    </font>
    <font>
      <b/>
      <sz val="15"/>
      <color theme="3"/>
      <name val="Meiryo UI"/>
      <family val="2"/>
    </font>
    <font>
      <b/>
      <sz val="13"/>
      <color theme="3"/>
      <name val="Meiryo UI"/>
      <family val="2"/>
    </font>
    <font>
      <b/>
      <sz val="11"/>
      <color theme="3"/>
      <name val="Meiryo UI"/>
      <family val="2"/>
    </font>
    <font>
      <sz val="11"/>
      <color rgb="FF3F3F76"/>
      <name val="Meiryo UI"/>
      <family val="2"/>
    </font>
    <font>
      <sz val="11"/>
      <color rgb="FFFA7D00"/>
      <name val="Meiryo UI"/>
      <family val="2"/>
    </font>
    <font>
      <sz val="11"/>
      <color rgb="FF9C5700"/>
      <name val="Meiryo UI"/>
      <family val="2"/>
    </font>
    <font>
      <b/>
      <sz val="11"/>
      <color rgb="FF3F3F3F"/>
      <name val="Meiryo UI"/>
      <family val="2"/>
    </font>
    <font>
      <sz val="18"/>
      <color theme="3"/>
      <name val="Meiryo UI"/>
      <family val="2"/>
    </font>
    <font>
      <b/>
      <sz val="11"/>
      <color theme="1"/>
      <name val="Meiryo UI"/>
      <family val="2"/>
    </font>
    <font>
      <sz val="11"/>
      <color rgb="FFFF0000"/>
      <name val="Meiryo UI"/>
      <family val="2"/>
    </font>
    <font>
      <sz val="10"/>
      <color theme="1"/>
      <name val="Meiryo UI"/>
      <family val="3"/>
      <charset val="128"/>
    </font>
    <font>
      <sz val="6"/>
      <name val="ＭＳ Ｐゴシック"/>
      <family val="3"/>
      <charset val="128"/>
    </font>
    <font>
      <u/>
      <sz val="11"/>
      <color theme="10"/>
      <name val="Meiryo UI"/>
      <family val="2"/>
    </font>
    <font>
      <sz val="11"/>
      <color theme="1"/>
      <name val="游ゴシック"/>
      <family val="2"/>
      <scheme val="minor"/>
    </font>
    <font>
      <sz val="11"/>
      <color rgb="FF000000"/>
      <name val="Calibri"/>
      <family val="2"/>
    </font>
    <font>
      <b/>
      <sz val="11"/>
      <color theme="1"/>
      <name val="Meiryo UI"/>
      <family val="3"/>
      <charset val="128"/>
    </font>
    <font>
      <sz val="11"/>
      <color theme="1"/>
      <name val="Meiryo UI"/>
      <family val="3"/>
      <charset val="128"/>
    </font>
    <font>
      <sz val="9"/>
      <color theme="1"/>
      <name val="Meiryo UI"/>
      <family val="3"/>
      <charset val="128"/>
    </font>
    <font>
      <b/>
      <sz val="14"/>
      <color theme="1"/>
      <name val="Meiryo UI"/>
      <family val="3"/>
      <charset val="128"/>
    </font>
    <font>
      <b/>
      <sz val="10"/>
      <color theme="1"/>
      <name val="Meiryo UI"/>
      <family val="3"/>
      <charset val="128"/>
    </font>
    <font>
      <b/>
      <sz val="11"/>
      <color rgb="FFFF0000"/>
      <name val="Meiryo UI"/>
      <family val="3"/>
      <charset val="128"/>
    </font>
    <font>
      <sz val="11"/>
      <color theme="10"/>
      <name val="Meiryo U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177" fontId="1" fillId="0" borderId="0" applyFont="0" applyFill="0" applyBorder="0" applyAlignment="0" applyProtection="0"/>
    <xf numFmtId="176"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7"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xf numFmtId="0" fontId="11" fillId="5" borderId="4" applyNumberFormat="0" applyAlignment="0" applyProtection="0"/>
    <xf numFmtId="0" fontId="14" fillId="6" borderId="5" applyNumberFormat="0" applyAlignment="0" applyProtection="0"/>
    <xf numFmtId="0" fontId="4" fillId="6" borderId="4" applyNumberFormat="0" applyAlignment="0" applyProtection="0"/>
    <xf numFmtId="0" fontId="12" fillId="0" borderId="6" applyNumberFormat="0" applyFill="0" applyAlignment="0" applyProtection="0"/>
    <xf numFmtId="0" fontId="5" fillId="7" borderId="7" applyNumberFormat="0" applyAlignment="0" applyProtection="0"/>
    <xf numFmtId="0" fontId="17" fillId="0" borderId="0" applyNumberFormat="0" applyFill="0" applyBorder="0" applyAlignment="0" applyProtection="0"/>
    <xf numFmtId="0" fontId="1" fillId="8" borderId="8" applyNumberFormat="0" applyFont="0" applyAlignment="0" applyProtection="0"/>
    <xf numFmtId="0" fontId="6" fillId="0" borderId="0" applyNumberFormat="0" applyFill="0" applyBorder="0" applyAlignment="0" applyProtection="0"/>
    <xf numFmtId="0" fontId="16" fillId="0" borderId="9" applyNumberFormat="0" applyFill="0" applyAlignment="0" applyProtection="0"/>
    <xf numFmtId="0" fontId="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0" fontId="21" fillId="0" borderId="0"/>
    <xf numFmtId="0" fontId="22" fillId="0" borderId="0"/>
  </cellStyleXfs>
  <cellXfs count="29">
    <xf numFmtId="0" fontId="0" fillId="0" borderId="0" xfId="0"/>
    <xf numFmtId="0" fontId="18" fillId="0" borderId="0" xfId="0" applyFont="1" applyAlignment="1">
      <alignment horizontal="center"/>
    </xf>
    <xf numFmtId="0" fontId="18" fillId="0" borderId="0" xfId="0" applyFont="1" applyAlignment="1">
      <alignment horizontal="left" indent="1"/>
    </xf>
    <xf numFmtId="0" fontId="18" fillId="0" borderId="0" xfId="0" applyFont="1"/>
    <xf numFmtId="0" fontId="18"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right" vertical="center" indent="1"/>
    </xf>
    <xf numFmtId="0" fontId="18" fillId="0" borderId="0" xfId="0" applyFont="1" applyAlignment="1">
      <alignment vertical="center" wrapText="1"/>
    </xf>
    <xf numFmtId="0" fontId="18" fillId="0" borderId="0" xfId="0" applyFont="1" applyAlignment="1">
      <alignment horizontal="center" vertical="center" wrapText="1"/>
    </xf>
    <xf numFmtId="0" fontId="23" fillId="0" borderId="0" xfId="0" applyFont="1" applyAlignment="1">
      <alignment horizontal="center"/>
    </xf>
    <xf numFmtId="0" fontId="24" fillId="0" borderId="0" xfId="0" applyFont="1" applyAlignment="1">
      <alignment horizontal="left"/>
    </xf>
    <xf numFmtId="0" fontId="24" fillId="0" borderId="0" xfId="0" applyFont="1" applyAlignment="1">
      <alignment horizontal="left" vertical="center"/>
    </xf>
    <xf numFmtId="7" fontId="18" fillId="0" borderId="0" xfId="0" applyNumberFormat="1" applyFont="1" applyAlignment="1">
      <alignment horizontal="center" vertical="center"/>
    </xf>
    <xf numFmtId="55" fontId="25" fillId="0" borderId="0" xfId="0" applyNumberFormat="1" applyFont="1" applyAlignment="1">
      <alignment wrapText="1"/>
    </xf>
    <xf numFmtId="0" fontId="27" fillId="0" borderId="0" xfId="0" applyFont="1" applyAlignment="1">
      <alignment horizontal="center" vertical="center" wrapText="1"/>
    </xf>
    <xf numFmtId="55" fontId="18" fillId="0" borderId="0" xfId="0" applyNumberFormat="1" applyFont="1"/>
    <xf numFmtId="0" fontId="25" fillId="0" borderId="0" xfId="0" applyFont="1" applyAlignment="1">
      <alignment horizontal="left" vertical="center"/>
    </xf>
    <xf numFmtId="0" fontId="18" fillId="0" borderId="0" xfId="0" applyFont="1" applyAlignment="1">
      <alignment horizontal="left" vertical="center" wrapText="1"/>
    </xf>
    <xf numFmtId="7" fontId="18" fillId="0" borderId="0" xfId="0" applyNumberFormat="1" applyFont="1" applyAlignment="1">
      <alignment horizontal="left" vertical="center" wrapText="1"/>
    </xf>
    <xf numFmtId="0" fontId="29" fillId="0" borderId="0" xfId="47" applyFont="1" applyAlignment="1">
      <alignment horizontal="center" vertical="center"/>
    </xf>
    <xf numFmtId="0" fontId="28" fillId="0" borderId="0" xfId="0" applyFont="1" applyAlignment="1">
      <alignment horizontal="left" wrapText="1"/>
    </xf>
    <xf numFmtId="0" fontId="26" fillId="0" borderId="0" xfId="0" applyFont="1" applyAlignment="1">
      <alignment horizontal="left"/>
    </xf>
    <xf numFmtId="0" fontId="24" fillId="0" borderId="0" xfId="0" applyFont="1" applyAlignment="1">
      <alignment horizontal="right"/>
    </xf>
    <xf numFmtId="0" fontId="24" fillId="0" borderId="0" xfId="0" applyFont="1" applyAlignment="1">
      <alignment horizontal="right" vertical="top"/>
    </xf>
    <xf numFmtId="0" fontId="23" fillId="0" borderId="0" xfId="0" applyFont="1" applyAlignment="1">
      <alignment horizontal="left" wrapText="1"/>
    </xf>
    <xf numFmtId="0" fontId="28" fillId="0" borderId="0" xfId="0" applyFont="1" applyAlignment="1">
      <alignment horizontal="left" wrapText="1"/>
    </xf>
    <xf numFmtId="0" fontId="20" fillId="0" borderId="0" xfId="47"/>
  </cellXfs>
  <cellStyles count="50">
    <cellStyle name="20% - アクセント 1" xfId="24" builtinId="30" customBuiltin="1"/>
    <cellStyle name="20% - アクセント 2" xfId="28" builtinId="34" customBuiltin="1"/>
    <cellStyle name="20% - アクセント 3" xfId="32" builtinId="38" customBuiltin="1"/>
    <cellStyle name="20% - アクセント 4" xfId="36" builtinId="42" customBuiltin="1"/>
    <cellStyle name="20% - アクセント 5" xfId="40" builtinId="46" customBuiltin="1"/>
    <cellStyle name="20% - アクセント 6" xfId="44" builtinId="50" customBuiltin="1"/>
    <cellStyle name="40% - アクセント 1" xfId="25" builtinId="31" customBuiltin="1"/>
    <cellStyle name="40% - アクセント 2" xfId="29" builtinId="35" customBuiltin="1"/>
    <cellStyle name="40% - アクセント 3" xfId="33" builtinId="39" customBuiltin="1"/>
    <cellStyle name="40% - アクセント 4" xfId="37" builtinId="43" customBuiltin="1"/>
    <cellStyle name="40% - アクセント 5" xfId="41" builtinId="47" customBuiltin="1"/>
    <cellStyle name="40% - アクセント 6" xfId="45" builtinId="51" customBuiltin="1"/>
    <cellStyle name="60% - アクセント 1" xfId="26" builtinId="32" customBuiltin="1"/>
    <cellStyle name="60% - アクセント 2" xfId="30" builtinId="36" customBuiltin="1"/>
    <cellStyle name="60% - アクセント 3" xfId="34" builtinId="40" customBuiltin="1"/>
    <cellStyle name="60% - アクセント 4" xfId="38" builtinId="44" customBuiltin="1"/>
    <cellStyle name="60% - アクセント 5" xfId="42" builtinId="48" customBuiltin="1"/>
    <cellStyle name="60% - アクセント 6" xfId="46" builtinId="52" customBuiltin="1"/>
    <cellStyle name="アクセント 1" xfId="23" builtinId="29" customBuiltin="1"/>
    <cellStyle name="アクセント 2" xfId="27" builtinId="33" customBuiltin="1"/>
    <cellStyle name="アクセント 3" xfId="31" builtinId="37" customBuiltin="1"/>
    <cellStyle name="アクセント 4" xfId="35" builtinId="41" customBuiltin="1"/>
    <cellStyle name="アクセント 5" xfId="39" builtinId="45" customBuiltin="1"/>
    <cellStyle name="アクセント 6" xfId="43" builtinId="49" customBuiltin="1"/>
    <cellStyle name="タイトル" xfId="6" builtinId="15" customBuiltin="1"/>
    <cellStyle name="チェック セル" xfId="18" builtinId="23" customBuiltin="1"/>
    <cellStyle name="どちらでもない" xfId="13" builtinId="28" customBuiltin="1"/>
    <cellStyle name="パーセント" xfId="5" builtinId="5" customBuiltin="1"/>
    <cellStyle name="ハイパーリンク" xfId="47" builtinId="8"/>
    <cellStyle name="メモ" xfId="20" builtinId="10" customBuiltin="1"/>
    <cellStyle name="リンク セル" xfId="17" builtinId="24" customBuiltin="1"/>
    <cellStyle name="悪い" xfId="12" builtinId="27" customBuiltin="1"/>
    <cellStyle name="計算" xfId="16" builtinId="22" customBuiltin="1"/>
    <cellStyle name="警告文" xfId="19" builtinId="11" customBuiltin="1"/>
    <cellStyle name="桁区切り" xfId="2" builtinId="6" customBuiltin="1"/>
    <cellStyle name="桁区切り [0.00]" xfId="1" builtinId="3" customBuiltin="1"/>
    <cellStyle name="見出し 1" xfId="7" builtinId="16" customBuiltin="1"/>
    <cellStyle name="見出し 2" xfId="8" builtinId="17" customBuiltin="1"/>
    <cellStyle name="見出し 3" xfId="9" builtinId="18" customBuiltin="1"/>
    <cellStyle name="見出し 4" xfId="10" builtinId="19" customBuiltin="1"/>
    <cellStyle name="集計" xfId="22" builtinId="25" customBuiltin="1"/>
    <cellStyle name="出力" xfId="15" builtinId="21" customBuiltin="1"/>
    <cellStyle name="常规 2" xfId="48" xr:uid="{7E6CD936-2A98-4931-816E-6EB76CA8F5D4}"/>
    <cellStyle name="常规 6" xfId="49" xr:uid="{AD2B700C-1BA2-473F-841D-B5AECFC6149B}"/>
    <cellStyle name="説明文" xfId="21" builtinId="53" customBuiltin="1"/>
    <cellStyle name="通貨" xfId="4" builtinId="7" customBuiltin="1"/>
    <cellStyle name="通貨 [0.00]" xfId="3" builtinId="4" customBuiltin="1"/>
    <cellStyle name="入力" xfId="14" builtinId="20" customBuiltin="1"/>
    <cellStyle name="標準" xfId="0" builtinId="0" customBuiltin="1"/>
    <cellStyle name="良い" xfId="11" builtinId="26" customBuiltin="1"/>
  </cellStyles>
  <dxfs count="17">
    <dxf>
      <fill>
        <patternFill>
          <bgColor theme="5" tint="0.79998168889431442"/>
        </patternFill>
      </fill>
    </dxf>
    <dxf>
      <font>
        <strike/>
        <color theme="1" tint="0.34998626667073579"/>
      </font>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center"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numFmt numFmtId="11" formatCode="&quot;¥&quot;#,##0.00;&quot;¥&quot;\-#,##0.00"/>
      <alignment horizontal="center" vertical="center" textRotation="0" wrapText="0" indent="0" justifyLastLine="0" shrinkToFit="0" readingOrder="0"/>
    </dxf>
    <dxf>
      <font>
        <strike val="0"/>
        <outline val="0"/>
        <shadow val="0"/>
        <u val="none"/>
        <vertAlign val="baseline"/>
        <sz val="10"/>
        <color theme="1"/>
        <name val="Meiryo UI"/>
        <family val="3"/>
        <charset val="128"/>
        <scheme val="none"/>
      </font>
      <numFmt numFmtId="11" formatCode="&quot;¥&quot;#,##0.00;&quot;¥&quot;\-#,##0.00"/>
      <alignment horizontal="left" vertical="center" textRotation="0" wrapText="1"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left" vertical="center" textRotation="0" wrapText="0" indent="1" justifyLastLine="0" shrinkToFit="0" readingOrder="0"/>
    </dxf>
    <dxf>
      <font>
        <strike val="0"/>
        <outline val="0"/>
        <shadow val="0"/>
        <u val="none"/>
        <vertAlign val="baseline"/>
        <sz val="9"/>
        <color theme="1"/>
        <name val="Meiryo UI"/>
        <family val="3"/>
        <charset val="128"/>
        <scheme val="none"/>
      </font>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dxf>
    <dxf>
      <font>
        <strike val="0"/>
        <outline val="0"/>
        <shadow val="0"/>
        <u val="none"/>
        <vertAlign val="baseline"/>
        <sz val="10"/>
        <color theme="1"/>
        <name val="Meiryo UI"/>
        <family val="3"/>
        <charset val="128"/>
        <scheme val="none"/>
      </font>
      <alignment horizontal="left" vertical="center" textRotation="0" wrapText="0" indent="0" justifyLastLine="0" shrinkToFit="0" readingOrder="0"/>
    </dxf>
    <dxf>
      <font>
        <strike val="0"/>
        <outline val="0"/>
        <shadow val="0"/>
        <u val="none"/>
        <vertAlign val="baseline"/>
        <sz val="10"/>
        <color theme="1"/>
        <name val="Meiryo UI"/>
        <family val="3"/>
        <charset val="128"/>
        <scheme val="none"/>
      </font>
      <fill>
        <patternFill patternType="none">
          <fgColor indexed="64"/>
          <bgColor auto="1"/>
        </patternFill>
      </fill>
      <alignment horizontal="center" vertical="center" textRotation="0" wrapText="1" indent="0" justifyLastLine="0" shrinkToFit="0" readingOrder="0"/>
    </dxf>
    <dxf>
      <fill>
        <patternFill>
          <bgColor theme="0" tint="-4.9989318521683403E-2"/>
        </patternFill>
      </fill>
    </dxf>
    <dxf>
      <font>
        <b/>
        <i val="0"/>
        <strike val="0"/>
        <color theme="0"/>
      </font>
      <fill>
        <patternFill>
          <bgColor theme="3"/>
        </pattern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s>
  <tableStyles count="1" defaultTableStyle="TableStyleMedium2" defaultPivotStyle="PivotStyleLight16">
    <tableStyle name="Business Table" pivot="0" count="3" xr9:uid="{00000000-0011-0000-FFFF-FFFF00000000}">
      <tableStyleElement type="wholeTable" dxfId="16"/>
      <tableStyleElement type="headerRow" dxfId="15"/>
      <tableStyleElement type="secondRowStripe" dxfId="14"/>
    </tableStyle>
  </tableStyles>
  <colors>
    <mruColors>
      <color rgb="FFFF7C80"/>
      <color rgb="FFFDFB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filgen.jp/Product/Bioscience4/Elabscience/index.html" TargetMode="External"/><Relationship Id="rId7" Type="http://schemas.openxmlformats.org/officeDocument/2006/relationships/image" Target="../media/image5.png"/><Relationship Id="rId2" Type="http://schemas.openxmlformats.org/officeDocument/2006/relationships/image" Target="../media/image1.jpeg"/><Relationship Id="rId1" Type="http://schemas.openxmlformats.org/officeDocument/2006/relationships/hyperlink" Target="https://www.procellsystem.com/" TargetMode="External"/><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8</xdr:col>
      <xdr:colOff>800510</xdr:colOff>
      <xdr:row>0</xdr:row>
      <xdr:rowOff>0</xdr:rowOff>
    </xdr:from>
    <xdr:to>
      <xdr:col>9</xdr:col>
      <xdr:colOff>880131</xdr:colOff>
      <xdr:row>1</xdr:row>
      <xdr:rowOff>130967</xdr:rowOff>
    </xdr:to>
    <xdr:pic>
      <xdr:nvPicPr>
        <xdr:cNvPr id="8" name="図 7">
          <a:hlinkClick xmlns:r="http://schemas.openxmlformats.org/officeDocument/2006/relationships" r:id="rId1"/>
          <a:extLst>
            <a:ext uri="{FF2B5EF4-FFF2-40B4-BE49-F238E27FC236}">
              <a16:creationId xmlns:a16="http://schemas.microsoft.com/office/drawing/2014/main" id="{DA694CB6-E55C-42DB-0652-BC191F1E20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885804" y="0"/>
          <a:ext cx="2275974" cy="590408"/>
        </a:xfrm>
        <a:prstGeom prst="rect">
          <a:avLst/>
        </a:prstGeom>
      </xdr:spPr>
    </xdr:pic>
    <xdr:clientData/>
  </xdr:twoCellAnchor>
  <xdr:twoCellAnchor editAs="oneCell">
    <xdr:from>
      <xdr:col>8</xdr:col>
      <xdr:colOff>1205853</xdr:colOff>
      <xdr:row>1</xdr:row>
      <xdr:rowOff>148291</xdr:rowOff>
    </xdr:from>
    <xdr:to>
      <xdr:col>9</xdr:col>
      <xdr:colOff>326513</xdr:colOff>
      <xdr:row>3</xdr:row>
      <xdr:rowOff>87879</xdr:rowOff>
    </xdr:to>
    <xdr:pic>
      <xdr:nvPicPr>
        <xdr:cNvPr id="11" name="図 10">
          <a:hlinkClick xmlns:r="http://schemas.openxmlformats.org/officeDocument/2006/relationships" r:id="rId3"/>
          <a:extLst>
            <a:ext uri="{FF2B5EF4-FFF2-40B4-BE49-F238E27FC236}">
              <a16:creationId xmlns:a16="http://schemas.microsoft.com/office/drawing/2014/main" id="{B83761B9-823D-442A-AB1D-9BAB1692FB8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1291147" y="607732"/>
          <a:ext cx="1317013" cy="488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4765</xdr:colOff>
      <xdr:row>1</xdr:row>
      <xdr:rowOff>19620</xdr:rowOff>
    </xdr:from>
    <xdr:to>
      <xdr:col>10</xdr:col>
      <xdr:colOff>89647</xdr:colOff>
      <xdr:row>1</xdr:row>
      <xdr:rowOff>33618</xdr:rowOff>
    </xdr:to>
    <xdr:cxnSp macro="">
      <xdr:nvCxnSpPr>
        <xdr:cNvPr id="4" name="直線コネクタ 3">
          <a:extLst>
            <a:ext uri="{FF2B5EF4-FFF2-40B4-BE49-F238E27FC236}">
              <a16:creationId xmlns:a16="http://schemas.microsoft.com/office/drawing/2014/main" id="{CD8E36E1-BCCF-DBDA-FA6F-AE3AABF24CCB}"/>
            </a:ext>
          </a:extLst>
        </xdr:cNvPr>
        <xdr:cNvCxnSpPr/>
      </xdr:nvCxnSpPr>
      <xdr:spPr>
        <a:xfrm>
          <a:off x="6224030" y="479061"/>
          <a:ext cx="7413529" cy="13998"/>
        </a:xfrm>
        <a:prstGeom prst="line">
          <a:avLst/>
        </a:prstGeom>
        <a:ln>
          <a:solidFill>
            <a:schemeClr val="tx1">
              <a:lumMod val="75000"/>
              <a:lumOff val="25000"/>
            </a:schemeClr>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7</xdr:col>
      <xdr:colOff>459441</xdr:colOff>
      <xdr:row>1</xdr:row>
      <xdr:rowOff>140247</xdr:rowOff>
    </xdr:from>
    <xdr:to>
      <xdr:col>8</xdr:col>
      <xdr:colOff>459153</xdr:colOff>
      <xdr:row>3</xdr:row>
      <xdr:rowOff>151432</xdr:rowOff>
    </xdr:to>
    <xdr:pic>
      <xdr:nvPicPr>
        <xdr:cNvPr id="7" name="図 6">
          <a:extLst>
            <a:ext uri="{FF2B5EF4-FFF2-40B4-BE49-F238E27FC236}">
              <a16:creationId xmlns:a16="http://schemas.microsoft.com/office/drawing/2014/main" id="{43FE6C29-6466-8F55-3BB3-34B11E370CF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525000" y="599688"/>
          <a:ext cx="1019447" cy="560273"/>
        </a:xfrm>
        <a:prstGeom prst="rect">
          <a:avLst/>
        </a:prstGeom>
      </xdr:spPr>
    </xdr:pic>
    <xdr:clientData/>
  </xdr:twoCellAnchor>
  <xdr:twoCellAnchor editAs="oneCell">
    <xdr:from>
      <xdr:col>1</xdr:col>
      <xdr:colOff>27213</xdr:colOff>
      <xdr:row>0</xdr:row>
      <xdr:rowOff>122464</xdr:rowOff>
    </xdr:from>
    <xdr:to>
      <xdr:col>2</xdr:col>
      <xdr:colOff>1028893</xdr:colOff>
      <xdr:row>4</xdr:row>
      <xdr:rowOff>149680</xdr:rowOff>
    </xdr:to>
    <xdr:pic>
      <xdr:nvPicPr>
        <xdr:cNvPr id="3" name="図 2">
          <a:extLst>
            <a:ext uri="{FF2B5EF4-FFF2-40B4-BE49-F238E27FC236}">
              <a16:creationId xmlns:a16="http://schemas.microsoft.com/office/drawing/2014/main" id="{D06439BB-EFA0-7BB7-6182-12CB6353762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6892" y="122464"/>
          <a:ext cx="5787993" cy="1265466"/>
        </a:xfrm>
        <a:prstGeom prst="rect">
          <a:avLst/>
        </a:prstGeom>
      </xdr:spPr>
    </xdr:pic>
    <xdr:clientData/>
  </xdr:twoCellAnchor>
  <xdr:twoCellAnchor>
    <xdr:from>
      <xdr:col>1</xdr:col>
      <xdr:colOff>326572</xdr:colOff>
      <xdr:row>0</xdr:row>
      <xdr:rowOff>217714</xdr:rowOff>
    </xdr:from>
    <xdr:to>
      <xdr:col>3</xdr:col>
      <xdr:colOff>47624</xdr:colOff>
      <xdr:row>4</xdr:row>
      <xdr:rowOff>108857</xdr:rowOff>
    </xdr:to>
    <xdr:sp macro="" textlink="">
      <xdr:nvSpPr>
        <xdr:cNvPr id="6" name="テキスト ボックス 5">
          <a:extLst>
            <a:ext uri="{FF2B5EF4-FFF2-40B4-BE49-F238E27FC236}">
              <a16:creationId xmlns:a16="http://schemas.microsoft.com/office/drawing/2014/main" id="{7CB84421-E812-33DE-7DB3-F9BD2A7F2231}"/>
            </a:ext>
          </a:extLst>
        </xdr:cNvPr>
        <xdr:cNvSpPr txBox="1"/>
      </xdr:nvSpPr>
      <xdr:spPr>
        <a:xfrm>
          <a:off x="481353" y="217714"/>
          <a:ext cx="5781334" cy="1117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b="1">
              <a:latin typeface="Meiryo UI" panose="020B0604030504040204" pitchFamily="50" charset="-128"/>
              <a:ea typeface="Meiryo UI" panose="020B0604030504040204" pitchFamily="50" charset="-128"/>
            </a:rPr>
            <a:t>Procell</a:t>
          </a:r>
          <a:r>
            <a:rPr kumimoji="1" lang="ja-JP" altLang="en-US" sz="2400" b="1">
              <a:latin typeface="Meiryo UI" panose="020B0604030504040204" pitchFamily="50" charset="-128"/>
              <a:ea typeface="Meiryo UI" panose="020B0604030504040204" pitchFamily="50" charset="-128"/>
            </a:rPr>
            <a:t>社　細胞関連製品</a:t>
          </a:r>
          <a:endParaRPr kumimoji="1" lang="en-US" altLang="ja-JP" sz="2400" b="1">
            <a:latin typeface="Meiryo UI" panose="020B0604030504040204" pitchFamily="50" charset="-128"/>
            <a:ea typeface="Meiryo UI" panose="020B0604030504040204" pitchFamily="50" charset="-128"/>
          </a:endParaRPr>
        </a:p>
        <a:p>
          <a:r>
            <a:rPr kumimoji="1" lang="en-US" altLang="ja-JP" sz="2000" b="1">
              <a:latin typeface="Meiryo UI" panose="020B0604030504040204" pitchFamily="50" charset="-128"/>
              <a:ea typeface="Meiryo UI" panose="020B0604030504040204" pitchFamily="50" charset="-128"/>
            </a:rPr>
            <a:t>【</a:t>
          </a:r>
          <a:r>
            <a:rPr kumimoji="1" lang="ja-JP" altLang="en-US" sz="2000" b="1">
              <a:latin typeface="Meiryo UI" panose="020B0604030504040204" pitchFamily="50" charset="-128"/>
              <a:ea typeface="Meiryo UI" panose="020B0604030504040204" pitchFamily="50" charset="-128"/>
            </a:rPr>
            <a:t>分化誘導培地</a:t>
          </a:r>
          <a:r>
            <a:rPr kumimoji="1" lang="en-US" altLang="ja-JP" sz="2000" b="1">
              <a:latin typeface="Meiryo UI" panose="020B0604030504040204" pitchFamily="50" charset="-128"/>
              <a:ea typeface="Meiryo UI" panose="020B0604030504040204" pitchFamily="50" charset="-128"/>
            </a:rPr>
            <a:t>】</a:t>
          </a:r>
          <a:endParaRPr kumimoji="1" lang="ja-JP" altLang="en-US" sz="2000" b="1">
            <a:latin typeface="Meiryo UI" panose="020B0604030504040204" pitchFamily="50" charset="-128"/>
            <a:ea typeface="Meiryo UI" panose="020B0604030504040204" pitchFamily="50" charset="-128"/>
          </a:endParaRPr>
        </a:p>
      </xdr:txBody>
    </xdr:sp>
    <xdr:clientData/>
  </xdr:twoCellAnchor>
  <xdr:twoCellAnchor editAs="oneCell">
    <xdr:from>
      <xdr:col>5</xdr:col>
      <xdr:colOff>0</xdr:colOff>
      <xdr:row>2</xdr:row>
      <xdr:rowOff>231322</xdr:rowOff>
    </xdr:from>
    <xdr:to>
      <xdr:col>7</xdr:col>
      <xdr:colOff>59531</xdr:colOff>
      <xdr:row>4</xdr:row>
      <xdr:rowOff>40822</xdr:rowOff>
    </xdr:to>
    <xdr:pic>
      <xdr:nvPicPr>
        <xdr:cNvPr id="2" name="図 1">
          <a:extLst>
            <a:ext uri="{FF2B5EF4-FFF2-40B4-BE49-F238E27FC236}">
              <a16:creationId xmlns:a16="http://schemas.microsoft.com/office/drawing/2014/main" id="{FFF1B7D5-DFAA-4397-8982-1FEEB53824BD}"/>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33580" t="22206" r="16192" b="33763"/>
        <a:stretch/>
      </xdr:blipFill>
      <xdr:spPr>
        <a:xfrm>
          <a:off x="11072813" y="981416"/>
          <a:ext cx="1023937" cy="2857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在庫_リスト_表" displayName="在庫_リスト_表" ref="B7:G39" headerRowDxfId="13" dataDxfId="12" totalsRowDxfId="11">
  <autoFilter ref="B7:G39" xr:uid="{00000000-000C-0000-FFFF-FFFF00000000}"/>
  <tableColumns count="6">
    <tableColumn id="4" xr3:uid="{00000000-0010-0000-0000-000004000000}" name="品名" dataDxfId="10" totalsRowDxfId="9"/>
    <tableColumn id="7" xr3:uid="{00000000-0010-0000-0000-000007000000}" name="品番" dataDxfId="8"/>
    <tableColumn id="6" xr3:uid="{CCC4EF89-5B54-4927-AD86-F8BAC1361D46}" name="サイズ" dataDxfId="7"/>
    <tableColumn id="1" xr3:uid="{E790FE1F-1017-428A-B542-AF6FD480FF4C}" name="サイズ２" dataDxfId="6"/>
    <tableColumn id="8" xr3:uid="{E1CD4E32-E931-4E0E-BFD7-7AFA1D32C202}" name="マニュアル" dataDxfId="5" totalsRowDxfId="4">
      <calculatedColumnFormula>IF(在庫_リスト_表[[#This Row],[製品ページ3]]="","-",HYPERLINK(在庫_リスト_表[[#This Row],[製品ページ3]],"クリック"))</calculatedColumnFormula>
    </tableColumn>
    <tableColumn id="12" xr3:uid="{48B6F6C8-2A5E-4A8D-BE99-11C49FA7E821}" name="製品ページ3" dataDxfId="3" totalsRowDxfId="2"/>
  </tableColumns>
  <tableStyleInfo name="Business Table" showFirstColumn="0" showLastColumn="0" showRowStripes="1" showColumnStripes="0"/>
</table>
</file>

<file path=xl/theme/theme1.xml><?xml version="1.0" encoding="utf-8"?>
<a:theme xmlns:a="http://schemas.openxmlformats.org/drawingml/2006/main" name="Business Templates Theme">
  <a:themeElements>
    <a:clrScheme name="BUS_Activity Based Cost Tracker">
      <a:dk1>
        <a:sysClr val="windowText" lastClr="000000"/>
      </a:dk1>
      <a:lt1>
        <a:sysClr val="window" lastClr="FFFFFF"/>
      </a:lt1>
      <a:dk2>
        <a:srgbClr val="1F497D"/>
      </a:dk2>
      <a:lt2>
        <a:srgbClr val="EEECE1"/>
      </a:lt2>
      <a:accent1>
        <a:srgbClr val="F7F5E6"/>
      </a:accent1>
      <a:accent2>
        <a:srgbClr val="333A56"/>
      </a:accent2>
      <a:accent3>
        <a:srgbClr val="52658F"/>
      </a:accent3>
      <a:accent4>
        <a:srgbClr val="E8E8E8"/>
      </a:accent4>
      <a:accent5>
        <a:srgbClr val="000000"/>
      </a:accent5>
      <a:accent6>
        <a:srgbClr val="8A8A8A"/>
      </a:accent6>
      <a:hlink>
        <a:srgbClr val="0096D2"/>
      </a:hlink>
      <a:folHlink>
        <a:srgbClr val="00578B"/>
      </a:folHlink>
    </a:clrScheme>
    <a:fontScheme name="Business Templates Font Set">
      <a:majorFont>
        <a:latin typeface="Franklin Gothic Book"/>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Dark" id="{D39323B7-B2D6-4C10-818B-A5CD4ACE85BD}" vid="{15FD9199-0511-4D87-8BFB-2FF3F0C5B55D}"/>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ilgen.jp/Product/Bioscience4/Procell/index.html" TargetMode="External"/><Relationship Id="rId1" Type="http://schemas.openxmlformats.org/officeDocument/2006/relationships/hyperlink" Target="https://filgen.jp/Product/Bioscience4/Elabscience/index.html"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I39"/>
  <sheetViews>
    <sheetView showGridLines="0" tabSelected="1" zoomScale="85" zoomScaleNormal="85" workbookViewId="0">
      <pane xSplit="1" ySplit="7" topLeftCell="B8" activePane="bottomRight" state="frozen"/>
      <selection pane="topRight" activeCell="B1" sqref="B1"/>
      <selection pane="bottomLeft" activeCell="A7" sqref="A7"/>
      <selection pane="bottomRight" activeCell="B45" sqref="B45"/>
    </sheetView>
  </sheetViews>
  <sheetFormatPr defaultColWidth="8.77734375" defaultRowHeight="24" customHeight="1" x14ac:dyDescent="0.25"/>
  <cols>
    <col min="1" max="1" width="1.77734375" style="6" customWidth="1"/>
    <col min="2" max="2" width="55.77734375" style="4" customWidth="1"/>
    <col min="3" max="3" width="14.88671875" style="7" customWidth="1"/>
    <col min="4" max="4" width="11" style="19" bestFit="1" customWidth="1"/>
    <col min="5" max="5" width="11" style="19" customWidth="1"/>
    <col min="6" max="6" width="11.21875" style="8" customWidth="1"/>
    <col min="7" max="7" width="9.33203125" style="8" hidden="1" customWidth="1"/>
    <col min="8" max="8" width="11.88671875" style="6" customWidth="1"/>
    <col min="9" max="9" width="25.5546875" style="9" customWidth="1"/>
    <col min="10" max="10" width="14.77734375" style="6" customWidth="1"/>
    <col min="11" max="11" width="31.5546875" style="6" customWidth="1"/>
    <col min="12" max="16384" width="8.77734375" style="6"/>
  </cols>
  <sheetData>
    <row r="1" spans="2:9" ht="36" customHeight="1" x14ac:dyDescent="0.3">
      <c r="D1" s="11" t="s">
        <v>3</v>
      </c>
      <c r="E1" s="23" t="s">
        <v>109</v>
      </c>
      <c r="G1" s="6"/>
      <c r="I1" s="6"/>
    </row>
    <row r="2" spans="2:9" ht="23.25" customHeight="1" x14ac:dyDescent="0.25">
      <c r="D2" s="11" t="s">
        <v>2</v>
      </c>
      <c r="E2" s="3" t="s">
        <v>110</v>
      </c>
      <c r="F2" s="7"/>
      <c r="I2" s="6"/>
    </row>
    <row r="3" spans="2:9" ht="20.25" customHeight="1" x14ac:dyDescent="0.25">
      <c r="C3"/>
      <c r="D3" s="12"/>
      <c r="E3" s="24" t="s">
        <v>111</v>
      </c>
      <c r="F3" s="1" t="s">
        <v>114</v>
      </c>
      <c r="G3" s="6"/>
      <c r="I3" s="6"/>
    </row>
    <row r="4" spans="2:9" s="3" customFormat="1" ht="17.25" customHeight="1" x14ac:dyDescent="0.25">
      <c r="B4" s="1"/>
      <c r="C4" s="2"/>
      <c r="D4" s="13"/>
      <c r="E4" s="25" t="s">
        <v>112</v>
      </c>
    </row>
    <row r="5" spans="2:9" s="3" customFormat="1" ht="14.25" customHeight="1" x14ac:dyDescent="0.25">
      <c r="B5" s="1"/>
      <c r="C5" s="2"/>
      <c r="D5" s="13"/>
      <c r="E5" s="25" t="s">
        <v>113</v>
      </c>
      <c r="F5" s="28" t="s">
        <v>115</v>
      </c>
    </row>
    <row r="6" spans="2:9" s="3" customFormat="1" ht="22.5" customHeight="1" x14ac:dyDescent="0.25">
      <c r="B6" s="26" t="s">
        <v>6</v>
      </c>
      <c r="C6" s="27"/>
      <c r="D6" s="27"/>
      <c r="E6" s="22"/>
      <c r="F6" s="17">
        <v>46227</v>
      </c>
      <c r="H6" s="17"/>
      <c r="I6" s="15"/>
    </row>
    <row r="7" spans="2:9" s="4" customFormat="1" ht="36.75" customHeight="1" x14ac:dyDescent="0.25">
      <c r="B7" s="16" t="s">
        <v>1</v>
      </c>
      <c r="C7" s="16" t="s">
        <v>0</v>
      </c>
      <c r="D7" s="16" t="s">
        <v>7</v>
      </c>
      <c r="E7" s="16" t="s">
        <v>9</v>
      </c>
      <c r="F7" s="16" t="s">
        <v>5</v>
      </c>
      <c r="G7" s="10" t="s">
        <v>4</v>
      </c>
    </row>
    <row r="8" spans="2:9" ht="24" customHeight="1" x14ac:dyDescent="0.25">
      <c r="B8" s="18" t="s">
        <v>10</v>
      </c>
      <c r="C8" s="19" t="s">
        <v>42</v>
      </c>
      <c r="D8" s="4" t="s">
        <v>74</v>
      </c>
      <c r="E8" s="4"/>
      <c r="F8" s="21" t="str">
        <f>IF(在庫_リスト_表[[#This Row],[製品ページ3]]="","-",HYPERLINK(在庫_リスト_表[[#This Row],[製品ページ3]],"クリック"))</f>
        <v>クリック</v>
      </c>
      <c r="G8" s="5" t="s">
        <v>77</v>
      </c>
      <c r="I8" s="6"/>
    </row>
    <row r="9" spans="2:9" ht="24" customHeight="1" x14ac:dyDescent="0.25">
      <c r="B9" s="18" t="s">
        <v>11</v>
      </c>
      <c r="C9" s="19" t="s">
        <v>43</v>
      </c>
      <c r="D9" s="4" t="s">
        <v>75</v>
      </c>
      <c r="E9" s="4"/>
      <c r="F9" s="21" t="str">
        <f>IF(在庫_リスト_表[[#This Row],[製品ページ3]]="","-",HYPERLINK(在庫_リスト_表[[#This Row],[製品ページ3]],"クリック"))</f>
        <v>クリック</v>
      </c>
      <c r="G9" s="5" t="s">
        <v>78</v>
      </c>
      <c r="I9" s="6"/>
    </row>
    <row r="10" spans="2:9" ht="24" customHeight="1" x14ac:dyDescent="0.25">
      <c r="B10" s="18" t="s">
        <v>12</v>
      </c>
      <c r="C10" s="20" t="s">
        <v>44</v>
      </c>
      <c r="D10" s="14" t="s">
        <v>8</v>
      </c>
      <c r="E10" s="14" t="s">
        <v>74</v>
      </c>
      <c r="F10" s="21" t="str">
        <f>IF(在庫_リスト_表[[#This Row],[製品ページ3]]="","-",HYPERLINK(在庫_リスト_表[[#This Row],[製品ページ3]],"クリック"))</f>
        <v>クリック</v>
      </c>
      <c r="G10" s="5" t="s">
        <v>79</v>
      </c>
      <c r="I10" s="6"/>
    </row>
    <row r="11" spans="2:9" ht="24" customHeight="1" x14ac:dyDescent="0.25">
      <c r="B11" s="18" t="s">
        <v>13</v>
      </c>
      <c r="C11" s="20" t="s">
        <v>45</v>
      </c>
      <c r="D11" s="14" t="s">
        <v>75</v>
      </c>
      <c r="E11" s="14"/>
      <c r="F11" s="21" t="str">
        <f>IF(在庫_リスト_表[[#This Row],[製品ページ3]]="","-",HYPERLINK(在庫_リスト_表[[#This Row],[製品ページ3]],"クリック"))</f>
        <v>クリック</v>
      </c>
      <c r="G11" s="5" t="s">
        <v>80</v>
      </c>
      <c r="I11" s="6"/>
    </row>
    <row r="12" spans="2:9" ht="24" customHeight="1" x14ac:dyDescent="0.25">
      <c r="B12" s="18" t="s">
        <v>14</v>
      </c>
      <c r="C12" s="20" t="s">
        <v>46</v>
      </c>
      <c r="D12" s="14" t="s">
        <v>76</v>
      </c>
      <c r="E12" s="14"/>
      <c r="F12" s="21" t="str">
        <f>IF(在庫_リスト_表[[#This Row],[製品ページ3]]="","-",HYPERLINK(在庫_リスト_表[[#This Row],[製品ページ3]],"クリック"))</f>
        <v>クリック</v>
      </c>
      <c r="G12" s="5" t="s">
        <v>81</v>
      </c>
      <c r="I12" s="6"/>
    </row>
    <row r="13" spans="2:9" ht="24" customHeight="1" x14ac:dyDescent="0.25">
      <c r="B13" s="18" t="s">
        <v>15</v>
      </c>
      <c r="C13" s="20" t="s">
        <v>47</v>
      </c>
      <c r="D13" s="14" t="s">
        <v>74</v>
      </c>
      <c r="E13" s="14"/>
      <c r="F13" s="21" t="str">
        <f>IF(在庫_リスト_表[[#This Row],[製品ページ3]]="","-",HYPERLINK(在庫_リスト_表[[#This Row],[製品ページ3]],"クリック"))</f>
        <v>クリック</v>
      </c>
      <c r="G13" s="5" t="s">
        <v>82</v>
      </c>
      <c r="I13" s="6"/>
    </row>
    <row r="14" spans="2:9" ht="24" customHeight="1" x14ac:dyDescent="0.25">
      <c r="B14" s="18" t="s">
        <v>16</v>
      </c>
      <c r="C14" s="20" t="s">
        <v>48</v>
      </c>
      <c r="D14" s="14" t="s">
        <v>8</v>
      </c>
      <c r="E14" s="14" t="s">
        <v>74</v>
      </c>
      <c r="F14" s="21" t="str">
        <f>IF(在庫_リスト_表[[#This Row],[製品ページ3]]="","-",HYPERLINK(在庫_リスト_表[[#This Row],[製品ページ3]],"クリック"))</f>
        <v>クリック</v>
      </c>
      <c r="G14" s="5" t="s">
        <v>83</v>
      </c>
      <c r="I14" s="6"/>
    </row>
    <row r="15" spans="2:9" ht="24" customHeight="1" x14ac:dyDescent="0.25">
      <c r="B15" s="18" t="s">
        <v>17</v>
      </c>
      <c r="C15" s="20" t="s">
        <v>49</v>
      </c>
      <c r="D15" s="14" t="s">
        <v>75</v>
      </c>
      <c r="E15" s="14"/>
      <c r="F15" s="21" t="str">
        <f>IF(在庫_リスト_表[[#This Row],[製品ページ3]]="","-",HYPERLINK(在庫_リスト_表[[#This Row],[製品ページ3]],"クリック"))</f>
        <v>クリック</v>
      </c>
      <c r="G15" s="5" t="s">
        <v>84</v>
      </c>
      <c r="I15" s="6"/>
    </row>
    <row r="16" spans="2:9" ht="24" customHeight="1" x14ac:dyDescent="0.25">
      <c r="B16" s="18" t="s">
        <v>18</v>
      </c>
      <c r="C16" s="20" t="s">
        <v>50</v>
      </c>
      <c r="D16" s="14" t="s">
        <v>74</v>
      </c>
      <c r="E16" s="14"/>
      <c r="F16" s="21" t="str">
        <f>IF(在庫_リスト_表[[#This Row],[製品ページ3]]="","-",HYPERLINK(在庫_リスト_表[[#This Row],[製品ページ3]],"クリック"))</f>
        <v>クリック</v>
      </c>
      <c r="G16" s="5" t="s">
        <v>85</v>
      </c>
      <c r="I16" s="6"/>
    </row>
    <row r="17" spans="2:9" ht="24" customHeight="1" x14ac:dyDescent="0.25">
      <c r="B17" s="18" t="s">
        <v>19</v>
      </c>
      <c r="C17" s="20" t="s">
        <v>51</v>
      </c>
      <c r="D17" s="14" t="s">
        <v>8</v>
      </c>
      <c r="E17" s="14" t="s">
        <v>74</v>
      </c>
      <c r="F17" s="21" t="str">
        <f>IF(在庫_リスト_表[[#This Row],[製品ページ3]]="","-",HYPERLINK(在庫_リスト_表[[#This Row],[製品ページ3]],"クリック"))</f>
        <v>クリック</v>
      </c>
      <c r="G17" s="5" t="s">
        <v>86</v>
      </c>
      <c r="I17" s="6"/>
    </row>
    <row r="18" spans="2:9" ht="24" customHeight="1" x14ac:dyDescent="0.25">
      <c r="B18" s="18" t="s">
        <v>20</v>
      </c>
      <c r="C18" s="20" t="s">
        <v>52</v>
      </c>
      <c r="D18" s="14" t="s">
        <v>75</v>
      </c>
      <c r="E18" s="14"/>
      <c r="F18" s="21" t="str">
        <f>IF(在庫_リスト_表[[#This Row],[製品ページ3]]="","-",HYPERLINK(在庫_リスト_表[[#This Row],[製品ページ3]],"クリック"))</f>
        <v>クリック</v>
      </c>
      <c r="G18" s="4" t="s">
        <v>87</v>
      </c>
    </row>
    <row r="19" spans="2:9" ht="24" customHeight="1" x14ac:dyDescent="0.25">
      <c r="B19" s="18" t="s">
        <v>21</v>
      </c>
      <c r="C19" s="20" t="s">
        <v>53</v>
      </c>
      <c r="D19" s="14" t="s">
        <v>74</v>
      </c>
      <c r="E19" s="14"/>
      <c r="F19" s="21" t="str">
        <f>IF(在庫_リスト_表[[#This Row],[製品ページ3]]="","-",HYPERLINK(在庫_リスト_表[[#This Row],[製品ページ3]],"クリック"))</f>
        <v>クリック</v>
      </c>
      <c r="G19" s="4" t="s">
        <v>88</v>
      </c>
    </row>
    <row r="20" spans="2:9" ht="24" customHeight="1" x14ac:dyDescent="0.25">
      <c r="B20" s="18" t="s">
        <v>22</v>
      </c>
      <c r="C20" s="20" t="s">
        <v>54</v>
      </c>
      <c r="D20" s="14" t="s">
        <v>8</v>
      </c>
      <c r="E20" s="14" t="s">
        <v>74</v>
      </c>
      <c r="F20" s="21" t="str">
        <f>IF(在庫_リスト_表[[#This Row],[製品ページ3]]="","-",HYPERLINK(在庫_リスト_表[[#This Row],[製品ページ3]],"クリック"))</f>
        <v>クリック</v>
      </c>
      <c r="G20" s="4" t="s">
        <v>89</v>
      </c>
    </row>
    <row r="21" spans="2:9" ht="24" customHeight="1" x14ac:dyDescent="0.25">
      <c r="B21" s="18" t="s">
        <v>23</v>
      </c>
      <c r="C21" s="20" t="s">
        <v>55</v>
      </c>
      <c r="D21" s="14" t="s">
        <v>75</v>
      </c>
      <c r="E21" s="14"/>
      <c r="F21" s="21" t="str">
        <f>IF(在庫_リスト_表[[#This Row],[製品ページ3]]="","-",HYPERLINK(在庫_リスト_表[[#This Row],[製品ページ3]],"クリック"))</f>
        <v>クリック</v>
      </c>
      <c r="G21" s="4" t="s">
        <v>90</v>
      </c>
    </row>
    <row r="22" spans="2:9" ht="24" customHeight="1" x14ac:dyDescent="0.25">
      <c r="B22" s="18" t="s">
        <v>24</v>
      </c>
      <c r="C22" s="20" t="s">
        <v>56</v>
      </c>
      <c r="D22" s="14" t="s">
        <v>74</v>
      </c>
      <c r="E22" s="14"/>
      <c r="F22" s="21" t="str">
        <f>IF(在庫_リスト_表[[#This Row],[製品ページ3]]="","-",HYPERLINK(在庫_リスト_表[[#This Row],[製品ページ3]],"クリック"))</f>
        <v>クリック</v>
      </c>
      <c r="G22" s="4" t="s">
        <v>91</v>
      </c>
    </row>
    <row r="23" spans="2:9" ht="24" customHeight="1" x14ac:dyDescent="0.25">
      <c r="B23" s="18" t="s">
        <v>25</v>
      </c>
      <c r="C23" s="20" t="s">
        <v>57</v>
      </c>
      <c r="D23" s="14" t="s">
        <v>8</v>
      </c>
      <c r="E23" s="14" t="s">
        <v>74</v>
      </c>
      <c r="F23" s="21" t="str">
        <f>IF(在庫_リスト_表[[#This Row],[製品ページ3]]="","-",HYPERLINK(在庫_リスト_表[[#This Row],[製品ページ3]],"クリック"))</f>
        <v>クリック</v>
      </c>
      <c r="G23" s="4" t="s">
        <v>92</v>
      </c>
    </row>
    <row r="24" spans="2:9" ht="24" customHeight="1" x14ac:dyDescent="0.25">
      <c r="B24" s="18" t="s">
        <v>26</v>
      </c>
      <c r="C24" s="20" t="s">
        <v>58</v>
      </c>
      <c r="D24" s="14" t="s">
        <v>75</v>
      </c>
      <c r="E24" s="14"/>
      <c r="F24" s="21" t="str">
        <f>IF(在庫_リスト_表[[#This Row],[製品ページ3]]="","-",HYPERLINK(在庫_リスト_表[[#This Row],[製品ページ3]],"クリック"))</f>
        <v>クリック</v>
      </c>
      <c r="G24" s="4" t="s">
        <v>93</v>
      </c>
    </row>
    <row r="25" spans="2:9" ht="24" customHeight="1" x14ac:dyDescent="0.25">
      <c r="B25" s="18" t="s">
        <v>27</v>
      </c>
      <c r="C25" s="20" t="s">
        <v>59</v>
      </c>
      <c r="D25" s="14" t="s">
        <v>8</v>
      </c>
      <c r="E25" s="14" t="s">
        <v>74</v>
      </c>
      <c r="F25" s="21" t="str">
        <f>IF(在庫_リスト_表[[#This Row],[製品ページ3]]="","-",HYPERLINK(在庫_リスト_表[[#This Row],[製品ページ3]],"クリック"))</f>
        <v>クリック</v>
      </c>
      <c r="G25" s="4" t="s">
        <v>94</v>
      </c>
    </row>
    <row r="26" spans="2:9" ht="24" customHeight="1" x14ac:dyDescent="0.25">
      <c r="B26" s="18" t="s">
        <v>28</v>
      </c>
      <c r="C26" s="20" t="s">
        <v>60</v>
      </c>
      <c r="D26" s="14" t="s">
        <v>74</v>
      </c>
      <c r="E26" s="14"/>
      <c r="F26" s="21" t="str">
        <f>IF(在庫_リスト_表[[#This Row],[製品ページ3]]="","-",HYPERLINK(在庫_リスト_表[[#This Row],[製品ページ3]],"クリック"))</f>
        <v>クリック</v>
      </c>
      <c r="G26" s="4" t="s">
        <v>95</v>
      </c>
    </row>
    <row r="27" spans="2:9" ht="24" customHeight="1" x14ac:dyDescent="0.25">
      <c r="B27" s="18" t="s">
        <v>29</v>
      </c>
      <c r="C27" s="20" t="s">
        <v>61</v>
      </c>
      <c r="D27" s="14" t="s">
        <v>8</v>
      </c>
      <c r="E27" s="14" t="s">
        <v>74</v>
      </c>
      <c r="F27" s="21" t="str">
        <f>IF(在庫_リスト_表[[#This Row],[製品ページ3]]="","-",HYPERLINK(在庫_リスト_表[[#This Row],[製品ページ3]],"クリック"))</f>
        <v>クリック</v>
      </c>
      <c r="G27" s="4" t="s">
        <v>96</v>
      </c>
    </row>
    <row r="28" spans="2:9" ht="24" customHeight="1" x14ac:dyDescent="0.25">
      <c r="B28" s="18" t="s">
        <v>30</v>
      </c>
      <c r="C28" s="20" t="s">
        <v>62</v>
      </c>
      <c r="D28" s="14" t="s">
        <v>75</v>
      </c>
      <c r="E28" s="14"/>
      <c r="F28" s="21" t="str">
        <f>IF(在庫_リスト_表[[#This Row],[製品ページ3]]="","-",HYPERLINK(在庫_リスト_表[[#This Row],[製品ページ3]],"クリック"))</f>
        <v>クリック</v>
      </c>
      <c r="G28" s="4" t="s">
        <v>97</v>
      </c>
    </row>
    <row r="29" spans="2:9" ht="24" customHeight="1" x14ac:dyDescent="0.25">
      <c r="B29" s="18" t="s">
        <v>31</v>
      </c>
      <c r="C29" s="20" t="s">
        <v>63</v>
      </c>
      <c r="D29" s="14" t="s">
        <v>74</v>
      </c>
      <c r="E29" s="14"/>
      <c r="F29" s="21" t="str">
        <f>IF(在庫_リスト_表[[#This Row],[製品ページ3]]="","-",HYPERLINK(在庫_リスト_表[[#This Row],[製品ページ3]],"クリック"))</f>
        <v>クリック</v>
      </c>
      <c r="G29" s="4" t="s">
        <v>98</v>
      </c>
    </row>
    <row r="30" spans="2:9" ht="24" customHeight="1" x14ac:dyDescent="0.25">
      <c r="B30" s="18" t="s">
        <v>32</v>
      </c>
      <c r="C30" s="20" t="s">
        <v>64</v>
      </c>
      <c r="D30" s="14" t="s">
        <v>8</v>
      </c>
      <c r="E30" s="14" t="s">
        <v>74</v>
      </c>
      <c r="F30" s="21" t="str">
        <f>IF(在庫_リスト_表[[#This Row],[製品ページ3]]="","-",HYPERLINK(在庫_リスト_表[[#This Row],[製品ページ3]],"クリック"))</f>
        <v>クリック</v>
      </c>
      <c r="G30" s="4" t="s">
        <v>99</v>
      </c>
    </row>
    <row r="31" spans="2:9" ht="24" customHeight="1" x14ac:dyDescent="0.25">
      <c r="B31" s="18" t="s">
        <v>33</v>
      </c>
      <c r="C31" s="20" t="s">
        <v>65</v>
      </c>
      <c r="D31" s="14" t="s">
        <v>75</v>
      </c>
      <c r="E31" s="14"/>
      <c r="F31" s="21" t="str">
        <f>IF(在庫_リスト_表[[#This Row],[製品ページ3]]="","-",HYPERLINK(在庫_リスト_表[[#This Row],[製品ページ3]],"クリック"))</f>
        <v>クリック</v>
      </c>
      <c r="G31" s="4" t="s">
        <v>100</v>
      </c>
    </row>
    <row r="32" spans="2:9" ht="24" customHeight="1" x14ac:dyDescent="0.25">
      <c r="B32" s="18" t="s">
        <v>34</v>
      </c>
      <c r="C32" s="20" t="s">
        <v>66</v>
      </c>
      <c r="D32" s="14" t="s">
        <v>75</v>
      </c>
      <c r="E32" s="14"/>
      <c r="F32" s="21" t="str">
        <f>IF(在庫_リスト_表[[#This Row],[製品ページ3]]="","-",HYPERLINK(在庫_リスト_表[[#This Row],[製品ページ3]],"クリック"))</f>
        <v>クリック</v>
      </c>
      <c r="G32" s="4" t="s">
        <v>101</v>
      </c>
    </row>
    <row r="33" spans="2:7" ht="24" customHeight="1" x14ac:dyDescent="0.25">
      <c r="B33" s="18" t="s">
        <v>35</v>
      </c>
      <c r="C33" s="20" t="s">
        <v>67</v>
      </c>
      <c r="D33" s="14" t="s">
        <v>74</v>
      </c>
      <c r="E33" s="14"/>
      <c r="F33" s="21" t="str">
        <f>IF(在庫_リスト_表[[#This Row],[製品ページ3]]="","-",HYPERLINK(在庫_リスト_表[[#This Row],[製品ページ3]],"クリック"))</f>
        <v>クリック</v>
      </c>
      <c r="G33" s="4" t="s">
        <v>102</v>
      </c>
    </row>
    <row r="34" spans="2:7" ht="24" customHeight="1" x14ac:dyDescent="0.25">
      <c r="B34" s="18" t="s">
        <v>36</v>
      </c>
      <c r="C34" s="20" t="s">
        <v>68</v>
      </c>
      <c r="D34" s="14" t="s">
        <v>75</v>
      </c>
      <c r="E34" s="14"/>
      <c r="F34" s="21" t="str">
        <f>IF(在庫_リスト_表[[#This Row],[製品ページ3]]="","-",HYPERLINK(在庫_リスト_表[[#This Row],[製品ページ3]],"クリック"))</f>
        <v>クリック</v>
      </c>
      <c r="G34" s="4" t="s">
        <v>103</v>
      </c>
    </row>
    <row r="35" spans="2:7" ht="24" customHeight="1" x14ac:dyDescent="0.25">
      <c r="B35" s="18" t="s">
        <v>37</v>
      </c>
      <c r="C35" s="20" t="s">
        <v>69</v>
      </c>
      <c r="D35" s="14" t="s">
        <v>75</v>
      </c>
      <c r="E35" s="14"/>
      <c r="F35" s="21" t="str">
        <f>IF(在庫_リスト_表[[#This Row],[製品ページ3]]="","-",HYPERLINK(在庫_リスト_表[[#This Row],[製品ページ3]],"クリック"))</f>
        <v>クリック</v>
      </c>
      <c r="G35" s="4" t="s">
        <v>104</v>
      </c>
    </row>
    <row r="36" spans="2:7" ht="24" customHeight="1" x14ac:dyDescent="0.25">
      <c r="B36" s="18" t="s">
        <v>38</v>
      </c>
      <c r="C36" s="20" t="s">
        <v>70</v>
      </c>
      <c r="D36" s="14" t="s">
        <v>75</v>
      </c>
      <c r="E36" s="14"/>
      <c r="F36" s="21" t="str">
        <f>IF(在庫_リスト_表[[#This Row],[製品ページ3]]="","-",HYPERLINK(在庫_リスト_表[[#This Row],[製品ページ3]],"クリック"))</f>
        <v>クリック</v>
      </c>
      <c r="G36" s="4" t="s">
        <v>105</v>
      </c>
    </row>
    <row r="37" spans="2:7" ht="24" customHeight="1" x14ac:dyDescent="0.25">
      <c r="B37" s="18" t="s">
        <v>39</v>
      </c>
      <c r="C37" s="20" t="s">
        <v>71</v>
      </c>
      <c r="D37" s="14" t="s">
        <v>74</v>
      </c>
      <c r="E37" s="14"/>
      <c r="F37" s="21" t="str">
        <f>IF(在庫_リスト_表[[#This Row],[製品ページ3]]="","-",HYPERLINK(在庫_リスト_表[[#This Row],[製品ページ3]],"クリック"))</f>
        <v>クリック</v>
      </c>
      <c r="G37" s="4" t="s">
        <v>106</v>
      </c>
    </row>
    <row r="38" spans="2:7" ht="24" customHeight="1" x14ac:dyDescent="0.25">
      <c r="B38" s="18" t="s">
        <v>40</v>
      </c>
      <c r="C38" s="20" t="s">
        <v>72</v>
      </c>
      <c r="D38" s="14" t="s">
        <v>8</v>
      </c>
      <c r="E38" s="14" t="s">
        <v>74</v>
      </c>
      <c r="F38" s="21" t="str">
        <f>IF(在庫_リスト_表[[#This Row],[製品ページ3]]="","-",HYPERLINK(在庫_リスト_表[[#This Row],[製品ページ3]],"クリック"))</f>
        <v>クリック</v>
      </c>
      <c r="G38" s="4" t="s">
        <v>107</v>
      </c>
    </row>
    <row r="39" spans="2:7" ht="24" customHeight="1" x14ac:dyDescent="0.25">
      <c r="B39" s="18" t="s">
        <v>41</v>
      </c>
      <c r="C39" s="20" t="s">
        <v>73</v>
      </c>
      <c r="D39" s="14" t="s">
        <v>75</v>
      </c>
      <c r="E39" s="14"/>
      <c r="F39" s="21" t="str">
        <f>IF(在庫_リスト_表[[#This Row],[製品ページ3]]="","-",HYPERLINK(在庫_リスト_表[[#This Row],[製品ページ3]],"クリック"))</f>
        <v>クリック</v>
      </c>
      <c r="G39" s="4" t="s">
        <v>108</v>
      </c>
    </row>
  </sheetData>
  <sheetProtection autoFilter="0"/>
  <mergeCells count="1">
    <mergeCell ref="B6:D6"/>
  </mergeCells>
  <phoneticPr fontId="19"/>
  <conditionalFormatting sqref="B8:E39">
    <cfRule type="expression" dxfId="1" priority="3">
      <formula>#REF!="はい"</formula>
    </cfRule>
    <cfRule type="expression" dxfId="0" priority="4">
      <formula>#REF!=1</formula>
    </cfRule>
  </conditionalFormatting>
  <dataValidations xWindow="67" yWindow="628" count="3">
    <dataValidation allowBlank="1" showErrorMessage="1" prompt="この列には品目の説明を入力します" sqref="B7" xr:uid="{00000000-0002-0000-0000-00000B000000}"/>
    <dataValidation allowBlank="1" showErrorMessage="1" prompt="この列には各品目を再発注してから受け取るまでの日数を入力します" sqref="C7:E7" xr:uid="{0068462B-C873-4C3D-9DC2-813010B946C7}"/>
    <dataValidation allowBlank="1" showErrorMessage="1" sqref="A6:XFD6" xr:uid="{00000000-0002-0000-0000-000004000000}"/>
  </dataValidations>
  <hyperlinks>
    <hyperlink ref="G6" r:id="rId1" display="https://filgen.jp/Product/Bioscience4/Elabscience/index.html" xr:uid="{2C93FCFD-2971-4E4A-9CB3-BBE9FEB208D0}"/>
    <hyperlink ref="F5" r:id="rId2" xr:uid="{A600D73C-6DFF-4D8D-8002-4B6FB97C91D2}"/>
  </hyperlinks>
  <pageMargins left="0.25" right="0.25" top="0.75" bottom="0.75" header="0.3" footer="0.3"/>
  <pageSetup paperSize="9" scale="58" fitToHeight="0" orientation="portrait" r:id="rId3"/>
  <drawing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EA25CC0A0AC24199CDC46C25B8B0BC" ma:contentTypeVersion="10" ma:contentTypeDescription="Create a new document." ma:contentTypeScope="" ma:versionID="e3b47856d4cf355c0dacb39e1084d14f">
  <xsd:schema xmlns:xsd="http://www.w3.org/2001/XMLSchema" xmlns:xs="http://www.w3.org/2001/XMLSchema" xmlns:p="http://schemas.microsoft.com/office/2006/metadata/properties" xmlns:ns1="http://schemas.microsoft.com/sharepoint/v3" xmlns:ns2="6dc4bcd6-49db-4c07-9060-8acfc67cef9f" xmlns:ns3="fb0879af-3eba-417a-a55a-ffe6dcd6ca77" targetNamespace="http://schemas.microsoft.com/office/2006/metadata/properties" ma:root="true" ma:fieldsID="a845a615265fdb1f7b12cc65ac20ecbd" ns1:_="" ns2:_="" ns3:_="">
    <xsd:import namespace="http://schemas.microsoft.com/sharepoint/v3"/>
    <xsd:import namespace="6dc4bcd6-49db-4c07-9060-8acfc67cef9f"/>
    <xsd:import namespace="fb0879af-3eba-417a-a55a-ffe6dcd6ca77"/>
    <xsd:element name="properties">
      <xsd:complexType>
        <xsd:sequence>
          <xsd:element name="documentManagement">
            <xsd:complexType>
              <xsd:all>
                <xsd:element ref="ns2:MediaServiceMetadata" minOccurs="0"/>
                <xsd:element ref="ns2:MediaServiceFastMetadata" minOccurs="0"/>
                <xsd:element ref="ns2:MediaServiceOCR" minOccurs="0"/>
                <xsd:element ref="ns3:SharedWithUsers" minOccurs="0"/>
                <xsd:element ref="ns3:SharedWithDetails" minOccurs="0"/>
                <xsd:element ref="ns3:LastSharedByUser" minOccurs="0"/>
                <xsd:element ref="ns3:LastSharedByTime" minOccurs="0"/>
                <xsd:element ref="ns1:_ip_UnifiedCompliancePolicyProperties" minOccurs="0"/>
                <xsd:element ref="ns1:_ip_UnifiedCompliancePolicyUIAction" minOccurs="0"/>
                <xsd:element ref="ns2: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c4bcd6-49db-4c07-9060-8acfc67cef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7" nillable="true" ma:displayName="MediaServiceAutoTags"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0879af-3eba-417a-a55a-ffe6dcd6ca77"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LastSharedByUser" ma:index="13" nillable="true" ma:displayName="Last Shared By User" ma:hidden="true" ma:internalName="LastSharedByUser" ma:readOnly="true">
      <xsd:simpleType>
        <xsd:restriction base="dms:Note"/>
      </xsd:simpleType>
    </xsd:element>
    <xsd:element name="LastSharedByTime" ma:index="14" nillable="true" ma:displayName="Last Shared By Time" ma:hidden="true"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1227E31-123E-44EE-A422-2705DF3A59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dc4bcd6-49db-4c07-9060-8acfc67cef9f"/>
    <ds:schemaRef ds:uri="fb0879af-3eba-417a-a55a-ffe6dcd6ca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17AD16-C3BD-472A-B362-8A85F95573CA}">
  <ds:schemaRefs>
    <ds:schemaRef ds:uri="http://schemas.microsoft.com/sharepoint/v3/contenttype/forms"/>
  </ds:schemaRefs>
</ds:datastoreItem>
</file>

<file path=customXml/itemProps3.xml><?xml version="1.0" encoding="utf-8"?>
<ds:datastoreItem xmlns:ds="http://schemas.openxmlformats.org/officeDocument/2006/customXml" ds:itemID="{81F3298A-223B-42B2-9FEF-AB506EA6B5F6}">
  <ds:schemaRefs>
    <ds:schemaRef ds:uri="http://schemas.microsoft.com/office/2006/documentManagement/types"/>
    <ds:schemaRef ds:uri="fb0879af-3eba-417a-a55a-ffe6dcd6ca77"/>
    <ds:schemaRef ds:uri="http://www.w3.org/XML/1998/namespace"/>
    <ds:schemaRef ds:uri="http://schemas.microsoft.com/office/infopath/2007/PartnerControls"/>
    <ds:schemaRef ds:uri="http://schemas.openxmlformats.org/package/2006/metadata/core-properties"/>
    <ds:schemaRef ds:uri="6dc4bcd6-49db-4c07-9060-8acfc67cef9f"/>
    <ds:schemaRef ds:uri="http://purl.org/dc/elements/1.1/"/>
    <ds:schemaRef ds:uri="http://purl.org/dc/terms/"/>
    <ds:schemaRef ds:uri="http://schemas.microsoft.com/sharepoint/v3"/>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TM78443713</Templat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細胞培養用培地</vt:lpstr>
      <vt:lpstr>細胞培養用培地!Print_Titles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Procell社細胞関連製品一覧/分化誘導培地</dc:title>
  <dc:subject>Procell_CellCulture_InducedDifferentiationMedia/Filgen,Inc.</dc:subject>
  <dc:creator/>
  <cp:keywords>Procell;cell media</cp:keywords>
  <cp:lastModifiedBy/>
  <dcterms:created xsi:type="dcterms:W3CDTF">2018-08-16T20:38:17Z</dcterms:created>
  <dcterms:modified xsi:type="dcterms:W3CDTF">2026-07-31T04:10:29Z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0x010100DEEA25CC0A0AC24199CDC46C25B8B0BC</vt:lpwstr>
  </property>
</Properties>
</file>